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965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Area" localSheetId="0">'Лист1'!$A$1:$S$56</definedName>
  </definedNames>
  <calcPr fullCalcOnLoad="1"/>
</workbook>
</file>

<file path=xl/sharedStrings.xml><?xml version="1.0" encoding="utf-8"?>
<sst xmlns="http://schemas.openxmlformats.org/spreadsheetml/2006/main" count="148" uniqueCount="73">
  <si>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</si>
  <si>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</si>
  <si>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</si>
  <si>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</si>
  <si>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</si>
  <si>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</si>
  <si>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</si>
  <si>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</si>
  <si>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</si>
  <si>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</si>
  <si>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гектар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</si>
  <si>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</si>
  <si>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</si>
  <si>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</si>
  <si>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</si>
  <si>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</si>
  <si>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</si>
  <si>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</si>
  <si>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</si>
  <si>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</si>
  <si>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</si>
  <si>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ПЕРЕЛІК</t>
  </si>
  <si>
    <t>Рівненської ОУЛМГ</t>
  </si>
  <si>
    <t>Директор</t>
  </si>
  <si>
    <t>(керівник підприємства)</t>
  </si>
  <si>
    <t>(підпис)</t>
  </si>
  <si>
    <t>________________</t>
  </si>
  <si>
    <t>(ініціали та прізвище)</t>
  </si>
  <si>
    <t xml:space="preserve">               ПОГОДЖЕНО</t>
  </si>
  <si>
    <t>ПОГОДЖЕНО</t>
  </si>
  <si>
    <t>_____________________________________</t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</si>
  <si>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</si>
  <si>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</si>
  <si>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</si>
  <si>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>підприємства "Рівнелісозахист"</t>
  </si>
  <si>
    <t xml:space="preserve">Рівненського обласного управління лісового </t>
  </si>
  <si>
    <t>спеціалізованого лісозахисного підприємства)</t>
  </si>
  <si>
    <t xml:space="preserve">питань лісового господарства автономної Республіки Крим або </t>
  </si>
  <si>
    <t xml:space="preserve">                                       О.В. Кошин</t>
  </si>
  <si>
    <t xml:space="preserve">та мисливського господарства      </t>
  </si>
  <si>
    <t>______________________________________</t>
  </si>
  <si>
    <t>(підпис,ініціали, прізвише)</t>
  </si>
  <si>
    <t>відповідного територіального органу Держлісагентства)</t>
  </si>
  <si>
    <t>_____ __________________ 20____р.</t>
  </si>
  <si>
    <t xml:space="preserve">                                      (підпис, ініціали, прізвище)</t>
  </si>
  <si>
    <t>______ ________________________ 20____р.</t>
  </si>
  <si>
    <t>10Сз</t>
  </si>
  <si>
    <t>10Сз+Бп</t>
  </si>
  <si>
    <t>Примітка: Пониження РГВ - пониження рівня грунтових вод; КВШ - комплекс вторинних шкідників; в графі № 7 вказана площа СРС від загальної, яка включається в фонд РГК; По СРВ - орієнтовний запас деревини, що підлягає вирубуванню вказаний окомірно, без проведених відводів;</t>
  </si>
  <si>
    <t>Державне підприємство "Зарічненське лісове господарство"</t>
  </si>
  <si>
    <t>Директор ДП "Зарічненське ЛГ"</t>
  </si>
  <si>
    <t>С.В. Киркевич</t>
  </si>
  <si>
    <t>Всього СРС:</t>
  </si>
  <si>
    <t>8Сз2Бп</t>
  </si>
  <si>
    <t>Всього СРВ:</t>
  </si>
  <si>
    <t>Разом по ДП "Зарічненське ЛГ" СРВ:</t>
  </si>
  <si>
    <t>заходів з поліпшення санітарного стану лісів на 2019 рік</t>
  </si>
  <si>
    <t>СРС</t>
  </si>
  <si>
    <t xml:space="preserve">Вичівське </t>
  </si>
  <si>
    <t>Острівське</t>
  </si>
  <si>
    <t>СРВ</t>
  </si>
  <si>
    <t>9Сз1Бп</t>
  </si>
  <si>
    <t>7Сз3Бп</t>
  </si>
  <si>
    <t xml:space="preserve">Острівське </t>
  </si>
  <si>
    <t>6Сз4Сб</t>
  </si>
  <si>
    <t>9Сз1Бп+Дз</t>
  </si>
  <si>
    <t>Коренев губка, КВШ</t>
  </si>
  <si>
    <t>КВШ, Пониження РГВ</t>
  </si>
  <si>
    <t xml:space="preserve">Пожежа минулих років (загибле насадження) </t>
  </si>
  <si>
    <t>Лісовпорядкуванням не виявлено.</t>
  </si>
  <si>
    <t>Разом по ДП "Зарічненське ЛГ" СРС:</t>
  </si>
  <si>
    <t xml:space="preserve">10Сзк+Бп </t>
  </si>
  <si>
    <t>10Сзк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</si>
</sst>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0"/>
    <numFmt numFmtId="195" formatCode="0.0000"/>
    <numFmt numFmtId="196" formatCode="#,##0.0&quot;₴&quot;"/>
    <numFmt numFmtId="197" formatCode="#,##0.0"/>
  </numFmts>
  <fonts count="57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93" fontId="15" fillId="0" borderId="14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93" fontId="16" fillId="0" borderId="14" xfId="0" applyNumberFormat="1" applyFont="1" applyFill="1" applyBorder="1" applyAlignment="1">
      <alignment horizontal="center" vertical="center" wrapText="1"/>
    </xf>
    <xf numFmtId="193" fontId="16" fillId="0" borderId="14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5" fillId="34" borderId="18" xfId="33" applyFont="1" applyFill="1" applyBorder="1" applyAlignment="1">
      <alignment horizontal="center" vertical="center" wrapText="1"/>
      <protection/>
    </xf>
    <xf numFmtId="0" fontId="14" fillId="34" borderId="15" xfId="0" applyFont="1" applyFill="1" applyBorder="1" applyAlignment="1">
      <alignment horizontal="center" vertical="center" wrapText="1"/>
    </xf>
    <xf numFmtId="193" fontId="14" fillId="34" borderId="15" xfId="0" applyNumberFormat="1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193" fontId="6" fillId="0" borderId="12" xfId="0" applyNumberFormat="1" applyFont="1" applyBorder="1" applyAlignment="1">
      <alignment horizontal="center" vertical="center" wrapText="1"/>
    </xf>
    <xf numFmtId="0" fontId="6" fillId="0" borderId="19" xfId="33" applyFont="1" applyFill="1" applyBorder="1" applyAlignment="1">
      <alignment horizontal="center" vertical="center" wrapText="1"/>
      <protection/>
    </xf>
    <xf numFmtId="193" fontId="14" fillId="0" borderId="12" xfId="0" applyNumberFormat="1" applyFont="1" applyBorder="1" applyAlignment="1">
      <alignment horizontal="center" vertical="center" wrapText="1"/>
    </xf>
    <xf numFmtId="193" fontId="53" fillId="0" borderId="1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14" fillId="0" borderId="19" xfId="33" applyNumberFormat="1" applyFont="1" applyFill="1" applyBorder="1" applyAlignment="1">
      <alignment horizontal="center" vertical="center" wrapText="1"/>
      <protection/>
    </xf>
    <xf numFmtId="0" fontId="14" fillId="0" borderId="12" xfId="0" applyNumberFormat="1" applyFont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14" fillId="35" borderId="12" xfId="0" applyNumberFormat="1" applyFont="1" applyFill="1" applyBorder="1" applyAlignment="1">
      <alignment horizontal="center" vertical="center" wrapText="1"/>
    </xf>
    <xf numFmtId="0" fontId="6" fillId="0" borderId="20" xfId="33" applyFont="1" applyBorder="1" applyAlignment="1">
      <alignment horizontal="center" vertical="center" wrapText="1"/>
      <protection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0" fontId="6" fillId="0" borderId="24" xfId="33" applyFont="1" applyFill="1" applyBorder="1" applyAlignment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193" fontId="6" fillId="0" borderId="23" xfId="0" applyNumberFormat="1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5" fillId="34" borderId="25" xfId="33" applyFont="1" applyFill="1" applyBorder="1" applyAlignment="1">
      <alignment horizontal="center" vertical="center" wrapText="1"/>
      <protection/>
    </xf>
    <xf numFmtId="0" fontId="14" fillId="34" borderId="26" xfId="0" applyFont="1" applyFill="1" applyBorder="1" applyAlignment="1">
      <alignment horizontal="center" vertical="center" wrapText="1"/>
    </xf>
    <xf numFmtId="193" fontId="14" fillId="34" borderId="26" xfId="0" applyNumberFormat="1" applyFont="1" applyFill="1" applyBorder="1" applyAlignment="1">
      <alignment horizontal="center" vertical="center" wrapText="1"/>
    </xf>
    <xf numFmtId="193" fontId="15" fillId="34" borderId="26" xfId="0" applyNumberFormat="1" applyFont="1" applyFill="1" applyBorder="1" applyAlignment="1">
      <alignment horizontal="center" vertical="center" wrapText="1"/>
    </xf>
    <xf numFmtId="0" fontId="53" fillId="34" borderId="27" xfId="0" applyFont="1" applyFill="1" applyBorder="1" applyAlignment="1">
      <alignment horizontal="center" vertical="center" wrapText="1"/>
    </xf>
    <xf numFmtId="193" fontId="54" fillId="34" borderId="15" xfId="0" applyNumberFormat="1" applyFont="1" applyFill="1" applyBorder="1" applyAlignment="1">
      <alignment horizontal="center" vertical="center" wrapText="1"/>
    </xf>
    <xf numFmtId="193" fontId="15" fillId="34" borderId="15" xfId="0" applyNumberFormat="1" applyFont="1" applyFill="1" applyBorder="1" applyAlignment="1">
      <alignment horizontal="center" vertical="center" wrapText="1"/>
    </xf>
    <xf numFmtId="0" fontId="14" fillId="0" borderId="28" xfId="33" applyNumberFormat="1" applyFont="1" applyFill="1" applyBorder="1" applyAlignment="1">
      <alignment horizontal="center" vertical="center" wrapText="1"/>
      <protection/>
    </xf>
    <xf numFmtId="0" fontId="14" fillId="35" borderId="29" xfId="0" applyNumberFormat="1" applyFont="1" applyFill="1" applyBorder="1" applyAlignment="1">
      <alignment horizontal="center" vertical="center" wrapText="1"/>
    </xf>
    <xf numFmtId="0" fontId="14" fillId="0" borderId="29" xfId="0" applyNumberFormat="1" applyFont="1" applyBorder="1" applyAlignment="1">
      <alignment horizontal="center" vertical="center" wrapText="1"/>
    </xf>
    <xf numFmtId="193" fontId="14" fillId="0" borderId="29" xfId="0" applyNumberFormat="1" applyFont="1" applyBorder="1" applyAlignment="1">
      <alignment horizontal="center" vertical="center" wrapText="1"/>
    </xf>
    <xf numFmtId="0" fontId="14" fillId="0" borderId="29" xfId="0" applyNumberFormat="1" applyFont="1" applyFill="1" applyBorder="1" applyAlignment="1">
      <alignment horizontal="center" vertical="center" wrapText="1"/>
    </xf>
    <xf numFmtId="193" fontId="53" fillId="0" borderId="29" xfId="0" applyNumberFormat="1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15" fillId="34" borderId="26" xfId="0" applyFont="1" applyFill="1" applyBorder="1" applyAlignment="1">
      <alignment horizontal="center" vertical="center" wrapText="1"/>
    </xf>
    <xf numFmtId="193" fontId="16" fillId="34" borderId="26" xfId="0" applyNumberFormat="1" applyFont="1" applyFill="1" applyBorder="1" applyAlignment="1">
      <alignment horizontal="center" vertical="center" wrapText="1"/>
    </xf>
    <xf numFmtId="0" fontId="15" fillId="34" borderId="26" xfId="0" applyFont="1" applyFill="1" applyBorder="1" applyAlignment="1">
      <alignment horizontal="center" vertical="center"/>
    </xf>
    <xf numFmtId="0" fontId="55" fillId="34" borderId="27" xfId="0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6" fillId="0" borderId="30" xfId="33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" fontId="6" fillId="0" borderId="29" xfId="0" applyNumberFormat="1" applyFont="1" applyBorder="1" applyAlignment="1">
      <alignment horizontal="center" vertical="center" wrapText="1"/>
    </xf>
    <xf numFmtId="0" fontId="6" fillId="0" borderId="32" xfId="33" applyFont="1" applyBorder="1" applyAlignment="1">
      <alignment horizontal="center" vertical="center" wrapText="1"/>
      <protection/>
    </xf>
    <xf numFmtId="0" fontId="6" fillId="0" borderId="17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center" wrapText="1"/>
    </xf>
    <xf numFmtId="1" fontId="6" fillId="0" borderId="34" xfId="0" applyNumberFormat="1" applyFont="1" applyBorder="1" applyAlignment="1">
      <alignment horizontal="center" vertical="center" wrapText="1"/>
    </xf>
    <xf numFmtId="0" fontId="14" fillId="0" borderId="24" xfId="33" applyNumberFormat="1" applyFont="1" applyFill="1" applyBorder="1" applyAlignment="1">
      <alignment horizontal="center" vertical="center" wrapText="1"/>
      <protection/>
    </xf>
    <xf numFmtId="0" fontId="14" fillId="0" borderId="23" xfId="0" applyNumberFormat="1" applyFont="1" applyBorder="1" applyAlignment="1">
      <alignment horizontal="center" vertical="center" wrapText="1"/>
    </xf>
    <xf numFmtId="193" fontId="14" fillId="0" borderId="23" xfId="0" applyNumberFormat="1" applyFont="1" applyBorder="1" applyAlignment="1">
      <alignment horizontal="center" vertical="center" wrapText="1"/>
    </xf>
    <xf numFmtId="0" fontId="14" fillId="0" borderId="23" xfId="0" applyNumberFormat="1" applyFont="1" applyFill="1" applyBorder="1" applyAlignment="1">
      <alignment horizontal="center" vertical="center" wrapText="1"/>
    </xf>
    <xf numFmtId="193" fontId="53" fillId="0" borderId="23" xfId="0" applyNumberFormat="1" applyFont="1" applyBorder="1" applyAlignment="1">
      <alignment horizontal="center" vertical="center" wrapText="1"/>
    </xf>
    <xf numFmtId="0" fontId="14" fillId="34" borderId="26" xfId="0" applyFont="1" applyFill="1" applyBorder="1" applyAlignment="1">
      <alignment horizontal="center" vertical="center"/>
    </xf>
    <xf numFmtId="0" fontId="14" fillId="34" borderId="26" xfId="0" applyFont="1" applyFill="1" applyBorder="1" applyAlignment="1">
      <alignment vertical="center" wrapText="1"/>
    </xf>
    <xf numFmtId="0" fontId="15" fillId="0" borderId="35" xfId="0" applyFont="1" applyBorder="1" applyAlignment="1">
      <alignment horizontal="center" vertical="center" wrapText="1"/>
    </xf>
    <xf numFmtId="193" fontId="15" fillId="0" borderId="36" xfId="0" applyNumberFormat="1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8" fillId="35" borderId="0" xfId="0" applyFont="1" applyFill="1" applyBorder="1" applyAlignment="1">
      <alignment horizontal="left"/>
    </xf>
    <xf numFmtId="0" fontId="1" fillId="0" borderId="29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/>
    </xf>
    <xf numFmtId="0" fontId="1" fillId="0" borderId="1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3" fillId="35" borderId="40" xfId="0" applyFont="1" applyFill="1" applyBorder="1" applyAlignment="1">
      <alignment horizontal="left" vertical="center" wrapText="1"/>
    </xf>
    <xf numFmtId="49" fontId="9" fillId="33" borderId="0" xfId="0" applyNumberFormat="1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justify"/>
    </xf>
    <xf numFmtId="0" fontId="9" fillId="33" borderId="0" xfId="0" applyFont="1" applyFill="1" applyBorder="1" applyAlignment="1">
      <alignment horizontal="left"/>
    </xf>
    <xf numFmtId="49" fontId="7" fillId="35" borderId="0" xfId="0" applyNumberFormat="1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/>
    </xf>
    <xf numFmtId="49" fontId="9" fillId="35" borderId="0" xfId="0" applyNumberFormat="1" applyFont="1" applyFill="1" applyBorder="1" applyAlignment="1">
      <alignment horizontal="center" vertical="top"/>
    </xf>
    <xf numFmtId="0" fontId="1" fillId="0" borderId="41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93" fontId="6" fillId="0" borderId="23" xfId="0" applyNumberFormat="1" applyFont="1" applyFill="1" applyBorder="1" applyAlignment="1">
      <alignment horizontal="center" vertical="center" wrapText="1"/>
    </xf>
    <xf numFmtId="193" fontId="6" fillId="0" borderId="12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3" fillId="0" borderId="43" xfId="0" applyNumberFormat="1" applyFont="1" applyBorder="1" applyAlignment="1">
      <alignment horizontal="center" vertical="center" textRotation="90" wrapText="1"/>
    </xf>
    <xf numFmtId="0" fontId="56" fillId="0" borderId="16" xfId="0" applyFont="1" applyBorder="1" applyAlignment="1">
      <alignment horizontal="center" vertical="center" textRotation="90" wrapText="1"/>
    </xf>
    <xf numFmtId="0" fontId="56" fillId="0" borderId="43" xfId="0" applyFont="1" applyBorder="1" applyAlignment="1">
      <alignment horizontal="center" vertical="center" textRotation="90" wrapText="1"/>
    </xf>
    <xf numFmtId="0" fontId="56" fillId="0" borderId="44" xfId="0" applyFont="1" applyBorder="1" applyAlignment="1">
      <alignment horizontal="center" vertical="center" textRotation="90" wrapText="1"/>
    </xf>
    <xf numFmtId="193" fontId="56" fillId="0" borderId="23" xfId="0" applyNumberFormat="1" applyFont="1" applyBorder="1" applyAlignment="1">
      <alignment horizontal="center" vertical="center" wrapText="1"/>
    </xf>
    <xf numFmtId="193" fontId="56" fillId="0" borderId="12" xfId="0" applyNumberFormat="1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tabSelected="1" view="pageBreakPreview" zoomScaleSheetLayoutView="100" workbookViewId="0" topLeftCell="A1">
      <selection activeCell="U40" sqref="U40"/>
    </sheetView>
  </sheetViews>
  <sheetFormatPr defaultColWidth="9.00390625" defaultRowHeight="12.75"/>
  <cols>
    <col min="1" max="1" width="19.375" style="0" customWidth="1"/>
    <col min="2" max="2" width="4.875" style="0" customWidth="1"/>
    <col min="3" max="3" width="6.375" style="0" customWidth="1"/>
    <col min="4" max="4" width="6.25390625" style="0" customWidth="1"/>
    <col min="5" max="5" width="5.75390625" style="0" customWidth="1"/>
    <col min="6" max="6" width="7.375" style="0" customWidth="1"/>
    <col min="7" max="7" width="6.875" style="0" customWidth="1"/>
    <col min="8" max="8" width="24.875" style="0" customWidth="1"/>
    <col min="9" max="9" width="5.125" style="0" customWidth="1"/>
    <col min="10" max="10" width="4.875" style="0" customWidth="1"/>
    <col min="11" max="11" width="4.125" style="0" customWidth="1"/>
    <col min="12" max="12" width="4.375" style="0" customWidth="1"/>
    <col min="13" max="13" width="6.00390625" style="0" customWidth="1"/>
    <col min="14" max="14" width="7.75390625" style="0" customWidth="1"/>
    <col min="15" max="15" width="8.125" style="0" customWidth="1"/>
    <col min="16" max="16" width="6.375" style="0" customWidth="1"/>
    <col min="17" max="17" width="28.375" style="0" customWidth="1"/>
    <col min="18" max="18" width="7.375" style="0" customWidth="1"/>
    <col min="19" max="19" width="7.25390625" style="0" customWidth="1"/>
  </cols>
  <sheetData>
    <row r="1" spans="1:19" ht="18.75">
      <c r="A1" s="8"/>
      <c r="B1" s="9"/>
      <c r="C1" s="9"/>
      <c r="D1" s="9"/>
      <c r="E1" s="9"/>
      <c r="F1" s="9"/>
      <c r="G1" s="9"/>
      <c r="H1" s="8"/>
      <c r="I1" s="9"/>
      <c r="J1" s="9"/>
      <c r="K1" s="9"/>
      <c r="L1" s="9"/>
      <c r="M1" s="9"/>
      <c r="N1" s="9"/>
      <c r="O1" s="10"/>
      <c r="P1" s="9"/>
      <c r="Q1" s="9"/>
      <c r="R1" s="9"/>
      <c r="S1" s="9"/>
    </row>
    <row r="2" spans="1:19" ht="18.75">
      <c r="A2" s="119" t="s">
        <v>28</v>
      </c>
      <c r="B2" s="119"/>
      <c r="C2" s="119"/>
      <c r="D2" s="119"/>
      <c r="E2" s="119"/>
      <c r="F2" s="119"/>
      <c r="G2" s="115"/>
      <c r="H2" s="115"/>
      <c r="I2" s="115"/>
      <c r="J2" s="115"/>
      <c r="K2" s="9"/>
      <c r="L2" s="9"/>
      <c r="M2" s="115" t="s">
        <v>29</v>
      </c>
      <c r="N2" s="115"/>
      <c r="O2" s="115"/>
      <c r="P2" s="115"/>
      <c r="Q2" s="115"/>
      <c r="R2" s="9"/>
      <c r="S2" s="9"/>
    </row>
    <row r="3" spans="1:19" ht="17.25" customHeight="1">
      <c r="A3" s="104" t="s">
        <v>23</v>
      </c>
      <c r="B3" s="104"/>
      <c r="C3" s="104"/>
      <c r="D3" s="104"/>
      <c r="E3" s="104"/>
      <c r="F3" s="104"/>
      <c r="G3" s="104"/>
      <c r="H3" s="11"/>
      <c r="I3" s="11"/>
      <c r="J3" s="11"/>
      <c r="K3" s="11"/>
      <c r="L3" s="11"/>
      <c r="M3" s="10"/>
      <c r="N3" s="108" t="s">
        <v>30</v>
      </c>
      <c r="O3" s="108"/>
      <c r="P3" s="108"/>
      <c r="Q3" s="108"/>
      <c r="R3" s="108"/>
      <c r="S3" s="9"/>
    </row>
    <row r="4" spans="1:19" ht="18.75">
      <c r="A4" s="120" t="s">
        <v>31</v>
      </c>
      <c r="B4" s="120"/>
      <c r="C4" s="120"/>
      <c r="D4" s="120"/>
      <c r="E4" s="120"/>
      <c r="F4" s="120"/>
      <c r="G4" s="11"/>
      <c r="H4" s="11"/>
      <c r="I4" s="11"/>
      <c r="J4" s="11"/>
      <c r="K4" s="11"/>
      <c r="L4" s="11"/>
      <c r="M4" s="11"/>
      <c r="N4" s="12" t="s">
        <v>32</v>
      </c>
      <c r="O4" s="13"/>
      <c r="P4" s="12"/>
      <c r="Q4" s="12"/>
      <c r="R4" s="12"/>
      <c r="S4" s="14"/>
    </row>
    <row r="5" spans="1:19" ht="16.5" customHeight="1">
      <c r="A5" s="118" t="s">
        <v>33</v>
      </c>
      <c r="B5" s="118"/>
      <c r="C5" s="118"/>
      <c r="D5" s="118"/>
      <c r="E5" s="118"/>
      <c r="F5" s="118"/>
      <c r="G5" s="118"/>
      <c r="H5" s="11"/>
      <c r="I5" s="11"/>
      <c r="J5" s="11"/>
      <c r="K5" s="11"/>
      <c r="L5" s="11"/>
      <c r="M5" s="9"/>
      <c r="N5" s="123"/>
      <c r="O5" s="123"/>
      <c r="P5" s="123"/>
      <c r="Q5" s="123"/>
      <c r="R5" s="123"/>
      <c r="S5" s="123"/>
    </row>
    <row r="6" spans="1:19" ht="17.25" customHeight="1">
      <c r="A6" s="124" t="s">
        <v>34</v>
      </c>
      <c r="B6" s="124"/>
      <c r="C6" s="124"/>
      <c r="D6" s="124"/>
      <c r="E6" s="124"/>
      <c r="F6" s="124"/>
      <c r="G6" s="124"/>
      <c r="H6" s="11"/>
      <c r="I6" s="11"/>
      <c r="J6" s="11"/>
      <c r="K6" s="11"/>
      <c r="L6" s="11"/>
      <c r="M6" s="9"/>
      <c r="N6" s="121" t="s">
        <v>35</v>
      </c>
      <c r="O6" s="121"/>
      <c r="P6" s="121"/>
      <c r="Q6" s="121"/>
      <c r="R6" s="121"/>
      <c r="S6" s="121"/>
    </row>
    <row r="7" spans="1:19" ht="15.75" customHeight="1">
      <c r="A7" s="122" t="s">
        <v>36</v>
      </c>
      <c r="B7" s="122"/>
      <c r="C7" s="122"/>
      <c r="D7" s="122"/>
      <c r="E7" s="122"/>
      <c r="F7" s="122"/>
      <c r="G7" s="122"/>
      <c r="H7" s="11"/>
      <c r="I7" s="11"/>
      <c r="J7" s="11"/>
      <c r="K7" s="11"/>
      <c r="L7" s="11"/>
      <c r="M7" s="9"/>
      <c r="N7" s="110" t="s">
        <v>37</v>
      </c>
      <c r="O7" s="110"/>
      <c r="P7" s="110"/>
      <c r="Q7" s="110"/>
      <c r="R7" s="110"/>
      <c r="S7" s="110"/>
    </row>
    <row r="8" spans="1:19" ht="15.75" customHeight="1">
      <c r="A8" s="104" t="s">
        <v>38</v>
      </c>
      <c r="B8" s="104"/>
      <c r="C8" s="104"/>
      <c r="D8" s="104"/>
      <c r="E8" s="104"/>
      <c r="F8" s="104"/>
      <c r="G8" s="104"/>
      <c r="H8" s="8"/>
      <c r="I8" s="11"/>
      <c r="J8" s="11"/>
      <c r="K8" s="11"/>
      <c r="L8" s="11"/>
      <c r="M8" s="11"/>
      <c r="N8" s="108" t="s">
        <v>39</v>
      </c>
      <c r="O8" s="108"/>
      <c r="P8" s="108"/>
      <c r="Q8" s="108"/>
      <c r="R8" s="108"/>
      <c r="S8" s="108"/>
    </row>
    <row r="9" spans="1:19" ht="9" customHeight="1">
      <c r="A9" s="15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8" t="s">
        <v>40</v>
      </c>
      <c r="O9" s="108"/>
      <c r="P9" s="108"/>
      <c r="Q9" s="108"/>
      <c r="R9" s="108"/>
      <c r="S9" s="108"/>
    </row>
    <row r="10" spans="1:19" ht="17.25" customHeight="1">
      <c r="A10" s="122" t="s">
        <v>41</v>
      </c>
      <c r="B10" s="122"/>
      <c r="C10" s="122"/>
      <c r="D10" s="122"/>
      <c r="E10" s="122"/>
      <c r="F10" s="122"/>
      <c r="G10" s="122"/>
      <c r="H10" s="11"/>
      <c r="I10" s="11"/>
      <c r="J10" s="11"/>
      <c r="K10" s="11"/>
      <c r="L10" s="11"/>
      <c r="M10" s="11"/>
      <c r="N10" s="110" t="s">
        <v>42</v>
      </c>
      <c r="O10" s="110"/>
      <c r="P10" s="110"/>
      <c r="Q10" s="110"/>
      <c r="R10" s="110"/>
      <c r="S10" s="110"/>
    </row>
    <row r="11" spans="1:19" ht="18" customHeight="1">
      <c r="A11" s="115" t="s">
        <v>43</v>
      </c>
      <c r="B11" s="115"/>
      <c r="C11" s="115"/>
      <c r="D11" s="115"/>
      <c r="E11" s="115"/>
      <c r="F11" s="115"/>
      <c r="G11" s="115"/>
      <c r="H11" s="11"/>
      <c r="I11" s="11"/>
      <c r="J11" s="11"/>
      <c r="K11" s="11"/>
      <c r="L11" s="11"/>
      <c r="M11" s="9"/>
      <c r="N11" s="108" t="s">
        <v>40</v>
      </c>
      <c r="O11" s="108"/>
      <c r="P11" s="108"/>
      <c r="Q11" s="108"/>
      <c r="R11" s="108"/>
      <c r="S11" s="108"/>
    </row>
    <row r="12" spans="1:19" ht="11.25" customHeight="1">
      <c r="A12" s="16"/>
      <c r="B12" s="9"/>
      <c r="C12" s="9"/>
      <c r="D12" s="9"/>
      <c r="E12" s="9"/>
      <c r="F12" s="9"/>
      <c r="G12" s="11"/>
      <c r="H12" s="11"/>
      <c r="I12" s="11"/>
      <c r="J12" s="11"/>
      <c r="K12" s="11"/>
      <c r="L12" s="11"/>
      <c r="M12" s="9"/>
      <c r="N12" s="110" t="s">
        <v>44</v>
      </c>
      <c r="O12" s="110"/>
      <c r="P12" s="110"/>
      <c r="Q12" s="110"/>
      <c r="R12" s="110"/>
      <c r="S12" s="110"/>
    </row>
    <row r="13" spans="1:19" ht="15" customHeight="1">
      <c r="A13" s="16"/>
      <c r="B13" s="9"/>
      <c r="C13" s="9"/>
      <c r="D13" s="9"/>
      <c r="E13" s="9"/>
      <c r="F13" s="9"/>
      <c r="G13" s="11"/>
      <c r="H13" s="11"/>
      <c r="I13" s="11"/>
      <c r="J13" s="11"/>
      <c r="K13" s="11"/>
      <c r="L13" s="11"/>
      <c r="M13" s="9"/>
      <c r="N13" s="108" t="s">
        <v>45</v>
      </c>
      <c r="O13" s="108"/>
      <c r="P13" s="108"/>
      <c r="Q13" s="108"/>
      <c r="R13" s="108"/>
      <c r="S13" s="108"/>
    </row>
    <row r="14" spans="1:19" ht="9" customHeight="1">
      <c r="A14" s="16"/>
      <c r="B14" s="9"/>
      <c r="C14" s="9"/>
      <c r="D14" s="9"/>
      <c r="E14" s="9"/>
      <c r="F14" s="9"/>
      <c r="G14" s="9"/>
      <c r="H14" s="8"/>
      <c r="I14" s="9"/>
      <c r="J14" s="9"/>
      <c r="K14" s="9"/>
      <c r="L14" s="9"/>
      <c r="M14" s="9"/>
      <c r="N14" s="9"/>
      <c r="O14" s="10"/>
      <c r="P14" s="9"/>
      <c r="Q14" s="9"/>
      <c r="R14" s="9"/>
      <c r="S14" s="9"/>
    </row>
    <row r="15" spans="1:19" ht="9" customHeight="1">
      <c r="A15" s="3"/>
      <c r="B15" s="3"/>
      <c r="C15" s="3"/>
      <c r="D15" s="3"/>
      <c r="E15" s="3"/>
      <c r="F15" s="3"/>
      <c r="G15" s="3"/>
      <c r="H15" s="3"/>
      <c r="I15" s="4"/>
      <c r="J15" s="4"/>
      <c r="K15" s="4"/>
      <c r="L15" s="4"/>
      <c r="M15" s="3"/>
      <c r="N15" s="3"/>
      <c r="O15" s="3"/>
      <c r="P15" s="3"/>
      <c r="Q15" s="3"/>
      <c r="R15" s="3"/>
      <c r="S15" s="2"/>
    </row>
    <row r="16" spans="1:19" ht="18.75">
      <c r="A16" s="113" t="s">
        <v>21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</row>
    <row r="17" spans="1:19" ht="18.75">
      <c r="A17" s="113" t="s">
        <v>56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</row>
    <row r="18" spans="1:19" ht="21" customHeight="1">
      <c r="A18" s="127" t="s">
        <v>49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</row>
    <row r="19" spans="1:19" ht="21" customHeight="1" thickBot="1">
      <c r="A19" s="128" t="s">
        <v>22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</row>
    <row r="20" spans="1:19" ht="3.75" customHeight="1" hidden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2.25" customHeight="1">
      <c r="A21" s="111" t="s">
        <v>0</v>
      </c>
      <c r="B21" s="105" t="s">
        <v>1</v>
      </c>
      <c r="C21" s="105" t="s">
        <v>2</v>
      </c>
      <c r="D21" s="105" t="s">
        <v>3</v>
      </c>
      <c r="E21" s="105" t="s">
        <v>4</v>
      </c>
      <c r="F21" s="109" t="s">
        <v>5</v>
      </c>
      <c r="G21" s="109"/>
      <c r="H21" s="109" t="s">
        <v>6</v>
      </c>
      <c r="I21" s="109"/>
      <c r="J21" s="109"/>
      <c r="K21" s="109"/>
      <c r="L21" s="109"/>
      <c r="M21" s="109"/>
      <c r="N21" s="109"/>
      <c r="O21" s="105" t="s">
        <v>7</v>
      </c>
      <c r="P21" s="105" t="s">
        <v>8</v>
      </c>
      <c r="Q21" s="105" t="s">
        <v>9</v>
      </c>
      <c r="R21" s="105" t="s">
        <v>10</v>
      </c>
      <c r="S21" s="125" t="s">
        <v>11</v>
      </c>
    </row>
    <row r="22" spans="1:19" ht="99" customHeight="1" thickBot="1">
      <c r="A22" s="112"/>
      <c r="B22" s="106"/>
      <c r="C22" s="106"/>
      <c r="D22" s="106"/>
      <c r="E22" s="106"/>
      <c r="F22" s="20" t="s">
        <v>12</v>
      </c>
      <c r="G22" s="20" t="s">
        <v>13</v>
      </c>
      <c r="H22" s="21" t="s">
        <v>14</v>
      </c>
      <c r="I22" s="20" t="s">
        <v>15</v>
      </c>
      <c r="J22" s="20" t="s">
        <v>16</v>
      </c>
      <c r="K22" s="20" t="s">
        <v>17</v>
      </c>
      <c r="L22" s="20" t="s">
        <v>18</v>
      </c>
      <c r="M22" s="20" t="s">
        <v>19</v>
      </c>
      <c r="N22" s="20" t="s">
        <v>20</v>
      </c>
      <c r="O22" s="106"/>
      <c r="P22" s="106"/>
      <c r="Q22" s="106"/>
      <c r="R22" s="106"/>
      <c r="S22" s="126"/>
    </row>
    <row r="23" spans="1:19" ht="15" customHeight="1" thickBot="1">
      <c r="A23" s="77">
        <v>1</v>
      </c>
      <c r="B23" s="30">
        <v>2</v>
      </c>
      <c r="C23" s="30">
        <v>3</v>
      </c>
      <c r="D23" s="30">
        <v>4</v>
      </c>
      <c r="E23" s="30">
        <v>5</v>
      </c>
      <c r="F23" s="30">
        <v>6</v>
      </c>
      <c r="G23" s="30">
        <v>7</v>
      </c>
      <c r="H23" s="30">
        <v>8</v>
      </c>
      <c r="I23" s="30">
        <v>9</v>
      </c>
      <c r="J23" s="30">
        <v>10</v>
      </c>
      <c r="K23" s="30">
        <v>11</v>
      </c>
      <c r="L23" s="30">
        <v>12</v>
      </c>
      <c r="M23" s="30">
        <v>13</v>
      </c>
      <c r="N23" s="30">
        <v>14</v>
      </c>
      <c r="O23" s="30">
        <v>15</v>
      </c>
      <c r="P23" s="30">
        <v>16</v>
      </c>
      <c r="Q23" s="30">
        <v>17</v>
      </c>
      <c r="R23" s="30">
        <v>18</v>
      </c>
      <c r="S23" s="78">
        <v>19</v>
      </c>
    </row>
    <row r="24" spans="1:22" s="1" customFormat="1" ht="15.75" customHeight="1">
      <c r="A24" s="79" t="s">
        <v>58</v>
      </c>
      <c r="B24" s="80">
        <v>7</v>
      </c>
      <c r="C24" s="80">
        <v>15</v>
      </c>
      <c r="D24" s="80">
        <v>7.8</v>
      </c>
      <c r="E24" s="80">
        <v>4</v>
      </c>
      <c r="F24" s="80">
        <v>0.8</v>
      </c>
      <c r="G24" s="80"/>
      <c r="H24" s="81" t="s">
        <v>71</v>
      </c>
      <c r="I24" s="81">
        <v>40</v>
      </c>
      <c r="J24" s="81">
        <v>0.7</v>
      </c>
      <c r="K24" s="81">
        <v>1</v>
      </c>
      <c r="L24" s="81">
        <v>17</v>
      </c>
      <c r="M24" s="81">
        <v>20</v>
      </c>
      <c r="N24" s="81">
        <v>230</v>
      </c>
      <c r="O24" s="82">
        <v>4</v>
      </c>
      <c r="P24" s="83" t="s">
        <v>57</v>
      </c>
      <c r="Q24" s="72" t="s">
        <v>66</v>
      </c>
      <c r="R24" s="84">
        <v>129</v>
      </c>
      <c r="S24" s="134" t="s">
        <v>69</v>
      </c>
      <c r="T24" s="19"/>
      <c r="V24" s="44"/>
    </row>
    <row r="25" spans="1:22" s="1" customFormat="1" ht="15.75" customHeight="1">
      <c r="A25" s="49" t="s">
        <v>58</v>
      </c>
      <c r="B25" s="29">
        <v>7</v>
      </c>
      <c r="C25" s="29">
        <v>15</v>
      </c>
      <c r="D25" s="29">
        <v>7.8</v>
      </c>
      <c r="E25" s="29">
        <v>3</v>
      </c>
      <c r="F25" s="29">
        <v>0.5</v>
      </c>
      <c r="G25" s="29"/>
      <c r="H25" s="29" t="s">
        <v>71</v>
      </c>
      <c r="I25" s="29">
        <v>40</v>
      </c>
      <c r="J25" s="29">
        <v>0.7</v>
      </c>
      <c r="K25" s="29">
        <v>1</v>
      </c>
      <c r="L25" s="29">
        <v>17</v>
      </c>
      <c r="M25" s="29">
        <v>20</v>
      </c>
      <c r="N25" s="29">
        <v>230</v>
      </c>
      <c r="O25" s="50">
        <v>4</v>
      </c>
      <c r="P25" s="51" t="s">
        <v>57</v>
      </c>
      <c r="Q25" s="31" t="s">
        <v>66</v>
      </c>
      <c r="R25" s="52">
        <v>130</v>
      </c>
      <c r="S25" s="135"/>
      <c r="T25" s="19"/>
      <c r="V25" s="44"/>
    </row>
    <row r="26" spans="1:22" s="1" customFormat="1" ht="15.75" customHeight="1">
      <c r="A26" s="49" t="s">
        <v>58</v>
      </c>
      <c r="B26" s="29">
        <v>23</v>
      </c>
      <c r="C26" s="29">
        <v>53</v>
      </c>
      <c r="D26" s="29">
        <v>3.8</v>
      </c>
      <c r="E26" s="29">
        <v>3</v>
      </c>
      <c r="F26" s="29">
        <v>0.8</v>
      </c>
      <c r="G26" s="29"/>
      <c r="H26" s="29" t="s">
        <v>72</v>
      </c>
      <c r="I26" s="29">
        <v>49</v>
      </c>
      <c r="J26" s="22">
        <v>0.8</v>
      </c>
      <c r="K26" s="29">
        <v>1</v>
      </c>
      <c r="L26" s="29">
        <v>19</v>
      </c>
      <c r="M26" s="29">
        <v>22</v>
      </c>
      <c r="N26" s="29">
        <v>300</v>
      </c>
      <c r="O26" s="53">
        <v>4</v>
      </c>
      <c r="P26" s="51" t="s">
        <v>57</v>
      </c>
      <c r="Q26" s="31" t="s">
        <v>66</v>
      </c>
      <c r="R26" s="52">
        <v>163</v>
      </c>
      <c r="S26" s="135"/>
      <c r="T26" s="19"/>
      <c r="V26" s="44"/>
    </row>
    <row r="27" spans="1:22" s="1" customFormat="1" ht="15.75" customHeight="1">
      <c r="A27" s="49" t="s">
        <v>58</v>
      </c>
      <c r="B27" s="29">
        <v>38</v>
      </c>
      <c r="C27" s="29">
        <v>18</v>
      </c>
      <c r="D27" s="29">
        <v>3.3</v>
      </c>
      <c r="E27" s="29">
        <v>2</v>
      </c>
      <c r="F27" s="29">
        <v>0.7</v>
      </c>
      <c r="G27" s="29"/>
      <c r="H27" s="29" t="s">
        <v>47</v>
      </c>
      <c r="I27" s="29">
        <v>48</v>
      </c>
      <c r="J27" s="29">
        <v>0.8</v>
      </c>
      <c r="K27" s="29">
        <v>1</v>
      </c>
      <c r="L27" s="29">
        <v>18</v>
      </c>
      <c r="M27" s="29">
        <v>22</v>
      </c>
      <c r="N27" s="29">
        <v>280</v>
      </c>
      <c r="O27" s="53">
        <v>4</v>
      </c>
      <c r="P27" s="51" t="s">
        <v>57</v>
      </c>
      <c r="Q27" s="31" t="s">
        <v>67</v>
      </c>
      <c r="R27" s="52">
        <v>149</v>
      </c>
      <c r="S27" s="135"/>
      <c r="T27" s="19"/>
      <c r="V27" s="44"/>
    </row>
    <row r="28" spans="1:22" s="1" customFormat="1" ht="15.75" customHeight="1">
      <c r="A28" s="49" t="s">
        <v>58</v>
      </c>
      <c r="B28" s="29">
        <v>49</v>
      </c>
      <c r="C28" s="29">
        <v>16</v>
      </c>
      <c r="D28" s="29">
        <v>5.7</v>
      </c>
      <c r="E28" s="29">
        <v>7</v>
      </c>
      <c r="F28" s="29">
        <v>0.7</v>
      </c>
      <c r="G28" s="29"/>
      <c r="H28" s="29" t="s">
        <v>72</v>
      </c>
      <c r="I28" s="29">
        <v>48</v>
      </c>
      <c r="J28" s="29">
        <v>0.7</v>
      </c>
      <c r="K28" s="29">
        <v>2</v>
      </c>
      <c r="L28" s="29">
        <v>17</v>
      </c>
      <c r="M28" s="29">
        <v>20</v>
      </c>
      <c r="N28" s="29">
        <v>220</v>
      </c>
      <c r="O28" s="53">
        <v>4</v>
      </c>
      <c r="P28" s="51" t="s">
        <v>57</v>
      </c>
      <c r="Q28" s="31" t="s">
        <v>66</v>
      </c>
      <c r="R28" s="52">
        <v>111</v>
      </c>
      <c r="S28" s="135"/>
      <c r="T28" s="19"/>
      <c r="V28" s="44"/>
    </row>
    <row r="29" spans="1:22" s="1" customFormat="1" ht="15.75" customHeight="1">
      <c r="A29" s="49" t="s">
        <v>58</v>
      </c>
      <c r="B29" s="29">
        <v>72</v>
      </c>
      <c r="C29" s="29">
        <v>39</v>
      </c>
      <c r="D29" s="29">
        <v>11</v>
      </c>
      <c r="E29" s="29">
        <v>7</v>
      </c>
      <c r="F29" s="29">
        <v>0.4</v>
      </c>
      <c r="G29" s="29"/>
      <c r="H29" s="29" t="s">
        <v>53</v>
      </c>
      <c r="I29" s="29">
        <v>35</v>
      </c>
      <c r="J29" s="29">
        <v>0.7</v>
      </c>
      <c r="K29" s="29">
        <v>2</v>
      </c>
      <c r="L29" s="29">
        <v>13</v>
      </c>
      <c r="M29" s="29">
        <v>16</v>
      </c>
      <c r="N29" s="29">
        <v>140</v>
      </c>
      <c r="O29" s="53">
        <v>4</v>
      </c>
      <c r="P29" s="51" t="s">
        <v>57</v>
      </c>
      <c r="Q29" s="31" t="s">
        <v>67</v>
      </c>
      <c r="R29" s="52">
        <v>98</v>
      </c>
      <c r="S29" s="135"/>
      <c r="T29" s="19"/>
      <c r="V29" s="44"/>
    </row>
    <row r="30" spans="1:22" s="1" customFormat="1" ht="15.75" customHeight="1">
      <c r="A30" s="49" t="s">
        <v>58</v>
      </c>
      <c r="B30" s="29">
        <v>72</v>
      </c>
      <c r="C30" s="29">
        <v>39</v>
      </c>
      <c r="D30" s="29">
        <v>11</v>
      </c>
      <c r="E30" s="29">
        <v>6</v>
      </c>
      <c r="F30" s="29">
        <v>0.6</v>
      </c>
      <c r="G30" s="29"/>
      <c r="H30" s="29" t="s">
        <v>53</v>
      </c>
      <c r="I30" s="29">
        <v>35</v>
      </c>
      <c r="J30" s="29">
        <v>0.7</v>
      </c>
      <c r="K30" s="29">
        <v>2</v>
      </c>
      <c r="L30" s="29">
        <v>13</v>
      </c>
      <c r="M30" s="29">
        <v>16</v>
      </c>
      <c r="N30" s="29">
        <v>140</v>
      </c>
      <c r="O30" s="53">
        <v>4</v>
      </c>
      <c r="P30" s="51" t="s">
        <v>57</v>
      </c>
      <c r="Q30" s="31" t="s">
        <v>67</v>
      </c>
      <c r="R30" s="52">
        <v>98</v>
      </c>
      <c r="S30" s="135"/>
      <c r="T30" s="19"/>
      <c r="V30" s="44"/>
    </row>
    <row r="31" spans="1:22" s="1" customFormat="1" ht="15.75" customHeight="1">
      <c r="A31" s="49" t="s">
        <v>58</v>
      </c>
      <c r="B31" s="29">
        <v>72</v>
      </c>
      <c r="C31" s="29">
        <v>39</v>
      </c>
      <c r="D31" s="29">
        <v>11</v>
      </c>
      <c r="E31" s="29">
        <v>5</v>
      </c>
      <c r="F31" s="29">
        <v>0.7</v>
      </c>
      <c r="G31" s="29"/>
      <c r="H31" s="29" t="s">
        <v>53</v>
      </c>
      <c r="I31" s="29">
        <v>35</v>
      </c>
      <c r="J31" s="29">
        <v>0.7</v>
      </c>
      <c r="K31" s="29">
        <v>2</v>
      </c>
      <c r="L31" s="29">
        <v>13</v>
      </c>
      <c r="M31" s="29">
        <v>16</v>
      </c>
      <c r="N31" s="29">
        <v>140</v>
      </c>
      <c r="O31" s="53">
        <v>4</v>
      </c>
      <c r="P31" s="51" t="s">
        <v>57</v>
      </c>
      <c r="Q31" s="31" t="s">
        <v>67</v>
      </c>
      <c r="R31" s="52">
        <v>97</v>
      </c>
      <c r="S31" s="135"/>
      <c r="T31" s="19"/>
      <c r="V31" s="44"/>
    </row>
    <row r="32" spans="1:22" s="1" customFormat="1" ht="15.75" customHeight="1">
      <c r="A32" s="49" t="s">
        <v>58</v>
      </c>
      <c r="B32" s="29">
        <v>73</v>
      </c>
      <c r="C32" s="29">
        <v>1</v>
      </c>
      <c r="D32" s="29">
        <v>3.3</v>
      </c>
      <c r="E32" s="29">
        <v>3</v>
      </c>
      <c r="F32" s="29">
        <v>0.9</v>
      </c>
      <c r="G32" s="29"/>
      <c r="H32" s="29" t="s">
        <v>46</v>
      </c>
      <c r="I32" s="29">
        <v>55</v>
      </c>
      <c r="J32" s="29">
        <v>0.3</v>
      </c>
      <c r="K32" s="29">
        <v>2</v>
      </c>
      <c r="L32" s="29">
        <v>17</v>
      </c>
      <c r="M32" s="29">
        <v>24</v>
      </c>
      <c r="N32" s="29">
        <v>100</v>
      </c>
      <c r="O32" s="53">
        <v>4</v>
      </c>
      <c r="P32" s="51" t="s">
        <v>57</v>
      </c>
      <c r="Q32" s="31" t="s">
        <v>67</v>
      </c>
      <c r="R32" s="54">
        <v>46</v>
      </c>
      <c r="S32" s="135"/>
      <c r="T32" s="19"/>
      <c r="V32" s="44"/>
    </row>
    <row r="33" spans="1:22" s="1" customFormat="1" ht="15.75" customHeight="1" thickBot="1">
      <c r="A33" s="85" t="s">
        <v>58</v>
      </c>
      <c r="B33" s="86">
        <v>73</v>
      </c>
      <c r="C33" s="86">
        <v>1</v>
      </c>
      <c r="D33" s="86">
        <v>3.3</v>
      </c>
      <c r="E33" s="86">
        <v>4</v>
      </c>
      <c r="F33" s="86">
        <v>0.9</v>
      </c>
      <c r="G33" s="86"/>
      <c r="H33" s="86" t="s">
        <v>46</v>
      </c>
      <c r="I33" s="86">
        <v>55</v>
      </c>
      <c r="J33" s="86">
        <v>0.3</v>
      </c>
      <c r="K33" s="86">
        <v>2</v>
      </c>
      <c r="L33" s="86">
        <v>17</v>
      </c>
      <c r="M33" s="86">
        <v>24</v>
      </c>
      <c r="N33" s="86">
        <v>100</v>
      </c>
      <c r="O33" s="87">
        <v>4</v>
      </c>
      <c r="P33" s="32" t="s">
        <v>57</v>
      </c>
      <c r="Q33" s="32" t="s">
        <v>67</v>
      </c>
      <c r="R33" s="88">
        <v>46</v>
      </c>
      <c r="S33" s="136"/>
      <c r="T33" s="19"/>
      <c r="V33" s="44"/>
    </row>
    <row r="34" spans="1:19" s="1" customFormat="1" ht="18.75" customHeight="1" thickBot="1">
      <c r="A34" s="59" t="s">
        <v>52</v>
      </c>
      <c r="B34" s="60"/>
      <c r="C34" s="60"/>
      <c r="D34" s="61"/>
      <c r="E34" s="60"/>
      <c r="F34" s="74">
        <f>SUM(F24:F33)</f>
        <v>7.000000000000001</v>
      </c>
      <c r="G34" s="74">
        <f>SUM(G24:G33)</f>
        <v>0</v>
      </c>
      <c r="H34" s="60"/>
      <c r="I34" s="60"/>
      <c r="J34" s="60"/>
      <c r="K34" s="60"/>
      <c r="L34" s="60"/>
      <c r="M34" s="60"/>
      <c r="N34" s="94"/>
      <c r="O34" s="94"/>
      <c r="P34" s="60"/>
      <c r="Q34" s="95"/>
      <c r="R34" s="95"/>
      <c r="S34" s="63"/>
    </row>
    <row r="35" spans="1:20" s="1" customFormat="1" ht="17.25" customHeight="1">
      <c r="A35" s="89" t="s">
        <v>59</v>
      </c>
      <c r="B35" s="90">
        <v>53</v>
      </c>
      <c r="C35" s="90">
        <v>5</v>
      </c>
      <c r="D35" s="91">
        <v>13</v>
      </c>
      <c r="E35" s="92">
        <v>1</v>
      </c>
      <c r="F35" s="93">
        <v>0.5</v>
      </c>
      <c r="G35" s="92"/>
      <c r="H35" s="90" t="s">
        <v>61</v>
      </c>
      <c r="I35" s="90">
        <v>62</v>
      </c>
      <c r="J35" s="90">
        <v>0.7</v>
      </c>
      <c r="K35" s="90">
        <v>1</v>
      </c>
      <c r="L35" s="90">
        <v>23</v>
      </c>
      <c r="M35" s="90">
        <v>32</v>
      </c>
      <c r="N35" s="90">
        <v>300</v>
      </c>
      <c r="O35" s="90">
        <v>4</v>
      </c>
      <c r="P35" s="92" t="s">
        <v>60</v>
      </c>
      <c r="Q35" s="58" t="s">
        <v>67</v>
      </c>
      <c r="R35" s="92">
        <v>20</v>
      </c>
      <c r="S35" s="133" t="s">
        <v>69</v>
      </c>
      <c r="T35" s="35"/>
    </row>
    <row r="36" spans="1:20" s="1" customFormat="1" ht="17.25" customHeight="1">
      <c r="A36" s="45" t="s">
        <v>59</v>
      </c>
      <c r="B36" s="46">
        <v>53</v>
      </c>
      <c r="C36" s="46">
        <v>5</v>
      </c>
      <c r="D36" s="42">
        <v>13</v>
      </c>
      <c r="E36" s="47">
        <v>2</v>
      </c>
      <c r="F36" s="43">
        <v>1</v>
      </c>
      <c r="G36" s="47"/>
      <c r="H36" s="46" t="s">
        <v>61</v>
      </c>
      <c r="I36" s="46">
        <v>62</v>
      </c>
      <c r="J36" s="46">
        <v>0.7</v>
      </c>
      <c r="K36" s="46">
        <v>1</v>
      </c>
      <c r="L36" s="46">
        <v>23</v>
      </c>
      <c r="M36" s="46">
        <v>32</v>
      </c>
      <c r="N36" s="46">
        <v>300</v>
      </c>
      <c r="O36" s="46">
        <v>4</v>
      </c>
      <c r="P36" s="47" t="s">
        <v>60</v>
      </c>
      <c r="Q36" s="31" t="s">
        <v>67</v>
      </c>
      <c r="R36" s="47">
        <v>20</v>
      </c>
      <c r="S36" s="133"/>
      <c r="T36" s="35"/>
    </row>
    <row r="37" spans="1:20" s="1" customFormat="1" ht="17.25" customHeight="1">
      <c r="A37" s="45" t="s">
        <v>59</v>
      </c>
      <c r="B37" s="48">
        <v>52</v>
      </c>
      <c r="C37" s="46">
        <v>36</v>
      </c>
      <c r="D37" s="42">
        <v>11.5</v>
      </c>
      <c r="E37" s="47">
        <v>1</v>
      </c>
      <c r="F37" s="43">
        <v>1</v>
      </c>
      <c r="G37" s="47"/>
      <c r="H37" s="46" t="s">
        <v>47</v>
      </c>
      <c r="I37" s="46">
        <v>60</v>
      </c>
      <c r="J37" s="46">
        <v>0.7</v>
      </c>
      <c r="K37" s="46">
        <v>2</v>
      </c>
      <c r="L37" s="46">
        <v>19</v>
      </c>
      <c r="M37" s="46">
        <v>23</v>
      </c>
      <c r="N37" s="46">
        <v>280</v>
      </c>
      <c r="O37" s="46">
        <v>4</v>
      </c>
      <c r="P37" s="47" t="s">
        <v>60</v>
      </c>
      <c r="Q37" s="31" t="s">
        <v>67</v>
      </c>
      <c r="R37" s="47">
        <v>20</v>
      </c>
      <c r="S37" s="133"/>
      <c r="T37" s="35"/>
    </row>
    <row r="38" spans="1:20" s="1" customFormat="1" ht="17.25" customHeight="1">
      <c r="A38" s="45" t="s">
        <v>59</v>
      </c>
      <c r="B38" s="46">
        <v>59</v>
      </c>
      <c r="C38" s="46">
        <v>27</v>
      </c>
      <c r="D38" s="42">
        <v>12.5</v>
      </c>
      <c r="E38" s="47">
        <v>1</v>
      </c>
      <c r="F38" s="43">
        <v>0.5</v>
      </c>
      <c r="G38" s="47"/>
      <c r="H38" s="46" t="s">
        <v>62</v>
      </c>
      <c r="I38" s="46">
        <v>52</v>
      </c>
      <c r="J38" s="46">
        <v>0.7</v>
      </c>
      <c r="K38" s="46">
        <v>1</v>
      </c>
      <c r="L38" s="46">
        <v>20</v>
      </c>
      <c r="M38" s="46">
        <v>26</v>
      </c>
      <c r="N38" s="46">
        <v>240</v>
      </c>
      <c r="O38" s="46">
        <v>4</v>
      </c>
      <c r="P38" s="47" t="s">
        <v>60</v>
      </c>
      <c r="Q38" s="31" t="s">
        <v>67</v>
      </c>
      <c r="R38" s="47">
        <v>20</v>
      </c>
      <c r="S38" s="133"/>
      <c r="T38" s="35"/>
    </row>
    <row r="39" spans="1:20" s="1" customFormat="1" ht="17.25" customHeight="1">
      <c r="A39" s="45" t="s">
        <v>59</v>
      </c>
      <c r="B39" s="48">
        <v>38</v>
      </c>
      <c r="C39" s="46">
        <v>29</v>
      </c>
      <c r="D39" s="42">
        <v>3.1</v>
      </c>
      <c r="E39" s="47">
        <v>1</v>
      </c>
      <c r="F39" s="43">
        <v>0.5</v>
      </c>
      <c r="G39" s="47"/>
      <c r="H39" s="46" t="s">
        <v>46</v>
      </c>
      <c r="I39" s="46">
        <v>39</v>
      </c>
      <c r="J39" s="46">
        <v>0.7</v>
      </c>
      <c r="K39" s="46">
        <v>2</v>
      </c>
      <c r="L39" s="46">
        <v>14</v>
      </c>
      <c r="M39" s="46">
        <v>18</v>
      </c>
      <c r="N39" s="46">
        <v>170</v>
      </c>
      <c r="O39" s="46">
        <v>3</v>
      </c>
      <c r="P39" s="47" t="s">
        <v>60</v>
      </c>
      <c r="Q39" s="31" t="s">
        <v>67</v>
      </c>
      <c r="R39" s="47">
        <v>20</v>
      </c>
      <c r="S39" s="133"/>
      <c r="T39" s="35"/>
    </row>
    <row r="40" spans="1:20" s="1" customFormat="1" ht="17.25" customHeight="1">
      <c r="A40" s="45" t="s">
        <v>59</v>
      </c>
      <c r="B40" s="48">
        <v>38</v>
      </c>
      <c r="C40" s="46">
        <v>29</v>
      </c>
      <c r="D40" s="42">
        <v>3.1</v>
      </c>
      <c r="E40" s="47">
        <v>1</v>
      </c>
      <c r="F40" s="43">
        <v>0.5</v>
      </c>
      <c r="G40" s="47"/>
      <c r="H40" s="46" t="s">
        <v>46</v>
      </c>
      <c r="I40" s="46">
        <v>39</v>
      </c>
      <c r="J40" s="46">
        <v>0.7</v>
      </c>
      <c r="K40" s="46">
        <v>2</v>
      </c>
      <c r="L40" s="46">
        <v>14</v>
      </c>
      <c r="M40" s="46">
        <v>18</v>
      </c>
      <c r="N40" s="46">
        <v>170</v>
      </c>
      <c r="O40" s="46">
        <v>3</v>
      </c>
      <c r="P40" s="47" t="s">
        <v>60</v>
      </c>
      <c r="Q40" s="31" t="s">
        <v>67</v>
      </c>
      <c r="R40" s="47">
        <v>20</v>
      </c>
      <c r="S40" s="133"/>
      <c r="T40" s="35"/>
    </row>
    <row r="41" spans="1:20" s="1" customFormat="1" ht="17.25" customHeight="1">
      <c r="A41" s="45" t="s">
        <v>59</v>
      </c>
      <c r="B41" s="48">
        <v>39</v>
      </c>
      <c r="C41" s="46">
        <v>11</v>
      </c>
      <c r="D41" s="42">
        <v>5.5</v>
      </c>
      <c r="E41" s="47">
        <v>1</v>
      </c>
      <c r="F41" s="43">
        <v>0.5</v>
      </c>
      <c r="G41" s="47"/>
      <c r="H41" s="46" t="s">
        <v>61</v>
      </c>
      <c r="I41" s="46">
        <v>47</v>
      </c>
      <c r="J41" s="46">
        <v>0.8</v>
      </c>
      <c r="K41" s="46">
        <v>1</v>
      </c>
      <c r="L41" s="46">
        <v>18</v>
      </c>
      <c r="M41" s="46">
        <v>22</v>
      </c>
      <c r="N41" s="46">
        <v>270</v>
      </c>
      <c r="O41" s="46">
        <v>4</v>
      </c>
      <c r="P41" s="47" t="s">
        <v>60</v>
      </c>
      <c r="Q41" s="31" t="s">
        <v>67</v>
      </c>
      <c r="R41" s="47">
        <v>20</v>
      </c>
      <c r="S41" s="133"/>
      <c r="T41" s="35"/>
    </row>
    <row r="42" spans="1:20" s="1" customFormat="1" ht="17.25" customHeight="1">
      <c r="A42" s="45" t="s">
        <v>59</v>
      </c>
      <c r="B42" s="48">
        <v>7</v>
      </c>
      <c r="C42" s="46">
        <v>5</v>
      </c>
      <c r="D42" s="42">
        <v>5.4</v>
      </c>
      <c r="E42" s="47">
        <v>1</v>
      </c>
      <c r="F42" s="43">
        <v>0.5</v>
      </c>
      <c r="G42" s="47"/>
      <c r="H42" s="46" t="s">
        <v>65</v>
      </c>
      <c r="I42" s="46">
        <v>50</v>
      </c>
      <c r="J42" s="46">
        <v>0.7</v>
      </c>
      <c r="K42" s="46">
        <v>1</v>
      </c>
      <c r="L42" s="46">
        <v>19</v>
      </c>
      <c r="M42" s="46">
        <v>20</v>
      </c>
      <c r="N42" s="46">
        <v>260</v>
      </c>
      <c r="O42" s="46">
        <v>4</v>
      </c>
      <c r="P42" s="47" t="s">
        <v>60</v>
      </c>
      <c r="Q42" s="31" t="s">
        <v>67</v>
      </c>
      <c r="R42" s="47">
        <v>30</v>
      </c>
      <c r="S42" s="133"/>
      <c r="T42" s="35"/>
    </row>
    <row r="43" spans="1:20" s="1" customFormat="1" ht="17.25" customHeight="1" thickBot="1">
      <c r="A43" s="45" t="s">
        <v>59</v>
      </c>
      <c r="B43" s="48">
        <v>11</v>
      </c>
      <c r="C43" s="46">
        <v>3</v>
      </c>
      <c r="D43" s="42">
        <v>5.5</v>
      </c>
      <c r="E43" s="47">
        <v>1</v>
      </c>
      <c r="F43" s="43">
        <v>0.5</v>
      </c>
      <c r="G43" s="47"/>
      <c r="H43" s="46" t="s">
        <v>47</v>
      </c>
      <c r="I43" s="46">
        <v>65</v>
      </c>
      <c r="J43" s="46">
        <v>0.65</v>
      </c>
      <c r="K43" s="46">
        <v>1</v>
      </c>
      <c r="L43" s="46">
        <v>24</v>
      </c>
      <c r="M43" s="46">
        <v>28</v>
      </c>
      <c r="N43" s="46">
        <v>330</v>
      </c>
      <c r="O43" s="46">
        <v>4</v>
      </c>
      <c r="P43" s="47" t="s">
        <v>60</v>
      </c>
      <c r="Q43" s="31" t="s">
        <v>67</v>
      </c>
      <c r="R43" s="47">
        <v>20</v>
      </c>
      <c r="S43" s="133"/>
      <c r="T43" s="35"/>
    </row>
    <row r="44" spans="1:20" s="1" customFormat="1" ht="18.75" customHeight="1" thickBot="1">
      <c r="A44" s="36" t="s">
        <v>54</v>
      </c>
      <c r="B44" s="37"/>
      <c r="C44" s="37"/>
      <c r="D44" s="38"/>
      <c r="E44" s="37"/>
      <c r="F44" s="64">
        <f>SUM(F35:F43)</f>
        <v>5.5</v>
      </c>
      <c r="G44" s="65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9"/>
      <c r="T44" s="19"/>
    </row>
    <row r="45" spans="1:20" s="1" customFormat="1" ht="18.75" customHeight="1">
      <c r="A45" s="66" t="s">
        <v>59</v>
      </c>
      <c r="B45" s="67">
        <v>52</v>
      </c>
      <c r="C45" s="68">
        <v>36</v>
      </c>
      <c r="D45" s="69">
        <v>11.5</v>
      </c>
      <c r="E45" s="70">
        <v>2</v>
      </c>
      <c r="F45" s="71">
        <v>0.2</v>
      </c>
      <c r="G45" s="70">
        <v>0.2</v>
      </c>
      <c r="H45" s="68" t="s">
        <v>47</v>
      </c>
      <c r="I45" s="68">
        <v>60</v>
      </c>
      <c r="J45" s="68">
        <v>0.7</v>
      </c>
      <c r="K45" s="68">
        <v>2</v>
      </c>
      <c r="L45" s="68">
        <v>19</v>
      </c>
      <c r="M45" s="68">
        <v>23</v>
      </c>
      <c r="N45" s="68">
        <v>280</v>
      </c>
      <c r="O45" s="68">
        <v>4</v>
      </c>
      <c r="P45" s="70" t="s">
        <v>57</v>
      </c>
      <c r="Q45" s="72" t="s">
        <v>67</v>
      </c>
      <c r="R45" s="70">
        <v>280</v>
      </c>
      <c r="S45" s="134" t="s">
        <v>69</v>
      </c>
      <c r="T45" s="35"/>
    </row>
    <row r="46" spans="1:20" s="1" customFormat="1" ht="17.25" customHeight="1">
      <c r="A46" s="55" t="s">
        <v>63</v>
      </c>
      <c r="B46" s="56">
        <v>57</v>
      </c>
      <c r="C46" s="56">
        <v>10</v>
      </c>
      <c r="D46" s="57">
        <v>4.2</v>
      </c>
      <c r="E46" s="58">
        <v>4</v>
      </c>
      <c r="F46" s="137">
        <v>1</v>
      </c>
      <c r="G46" s="129"/>
      <c r="H46" s="56" t="s">
        <v>64</v>
      </c>
      <c r="I46" s="56">
        <v>27</v>
      </c>
      <c r="J46" s="56">
        <v>0.7</v>
      </c>
      <c r="K46" s="56">
        <v>2</v>
      </c>
      <c r="L46" s="56">
        <v>10</v>
      </c>
      <c r="M46" s="56">
        <v>14</v>
      </c>
      <c r="N46" s="56">
        <v>90</v>
      </c>
      <c r="O46" s="56">
        <v>4</v>
      </c>
      <c r="P46" s="131" t="s">
        <v>57</v>
      </c>
      <c r="Q46" s="131" t="s">
        <v>68</v>
      </c>
      <c r="R46" s="131">
        <v>14</v>
      </c>
      <c r="S46" s="135"/>
      <c r="T46" s="35"/>
    </row>
    <row r="47" spans="1:20" s="1" customFormat="1" ht="17.25" customHeight="1">
      <c r="A47" s="41" t="s">
        <v>63</v>
      </c>
      <c r="B47" s="22">
        <v>57</v>
      </c>
      <c r="C47" s="22">
        <v>13</v>
      </c>
      <c r="D47" s="40">
        <v>2.8</v>
      </c>
      <c r="E47" s="31">
        <v>2</v>
      </c>
      <c r="F47" s="138"/>
      <c r="G47" s="130"/>
      <c r="H47" s="22" t="s">
        <v>46</v>
      </c>
      <c r="I47" s="22">
        <v>47</v>
      </c>
      <c r="J47" s="22">
        <v>0.6</v>
      </c>
      <c r="K47" s="22">
        <v>1</v>
      </c>
      <c r="L47" s="22">
        <v>17</v>
      </c>
      <c r="M47" s="22">
        <v>22</v>
      </c>
      <c r="N47" s="22">
        <v>200</v>
      </c>
      <c r="O47" s="22">
        <v>4</v>
      </c>
      <c r="P47" s="132"/>
      <c r="Q47" s="132"/>
      <c r="R47" s="132"/>
      <c r="S47" s="135"/>
      <c r="T47" s="35"/>
    </row>
    <row r="48" spans="1:20" s="1" customFormat="1" ht="17.25" customHeight="1" thickBot="1">
      <c r="A48" s="41" t="s">
        <v>63</v>
      </c>
      <c r="B48" s="22">
        <v>57</v>
      </c>
      <c r="C48" s="22">
        <v>14</v>
      </c>
      <c r="D48" s="40">
        <v>1.9</v>
      </c>
      <c r="E48" s="31">
        <v>3</v>
      </c>
      <c r="F48" s="138"/>
      <c r="G48" s="130"/>
      <c r="H48" s="22" t="s">
        <v>46</v>
      </c>
      <c r="I48" s="22">
        <v>43</v>
      </c>
      <c r="J48" s="22">
        <v>0.7</v>
      </c>
      <c r="K48" s="22">
        <v>1</v>
      </c>
      <c r="L48" s="22">
        <v>16</v>
      </c>
      <c r="M48" s="22">
        <v>20</v>
      </c>
      <c r="N48" s="22">
        <v>200</v>
      </c>
      <c r="O48" s="22">
        <v>4</v>
      </c>
      <c r="P48" s="132"/>
      <c r="Q48" s="132"/>
      <c r="R48" s="132"/>
      <c r="S48" s="136"/>
      <c r="T48" s="35"/>
    </row>
    <row r="49" spans="1:20" s="1" customFormat="1" ht="19.5" customHeight="1" thickBot="1">
      <c r="A49" s="59" t="s">
        <v>52</v>
      </c>
      <c r="B49" s="73"/>
      <c r="C49" s="73"/>
      <c r="D49" s="62"/>
      <c r="E49" s="73"/>
      <c r="F49" s="74">
        <f>SUM(F45:F48)</f>
        <v>1.2</v>
      </c>
      <c r="G49" s="74">
        <f>SUM(G45:G48)</f>
        <v>0.2</v>
      </c>
      <c r="H49" s="73"/>
      <c r="I49" s="73"/>
      <c r="J49" s="73"/>
      <c r="K49" s="73"/>
      <c r="L49" s="73"/>
      <c r="M49" s="73"/>
      <c r="N49" s="75"/>
      <c r="O49" s="75"/>
      <c r="P49" s="73"/>
      <c r="Q49" s="73"/>
      <c r="R49" s="73"/>
      <c r="S49" s="76"/>
      <c r="T49"/>
    </row>
    <row r="50" spans="1:19" s="1" customFormat="1" ht="24" customHeight="1" thickBot="1">
      <c r="A50" s="101" t="s">
        <v>70</v>
      </c>
      <c r="B50" s="102"/>
      <c r="C50" s="102"/>
      <c r="D50" s="103"/>
      <c r="E50" s="23"/>
      <c r="F50" s="33">
        <f>SUM(F49,F34)</f>
        <v>8.200000000000001</v>
      </c>
      <c r="G50" s="24"/>
      <c r="H50" s="25"/>
      <c r="I50" s="25"/>
      <c r="J50" s="25"/>
      <c r="K50" s="25"/>
      <c r="L50" s="25"/>
      <c r="M50" s="25"/>
      <c r="N50" s="26"/>
      <c r="O50" s="26"/>
      <c r="P50" s="25"/>
      <c r="Q50" s="27"/>
      <c r="R50" s="27"/>
      <c r="S50" s="28"/>
    </row>
    <row r="51" spans="1:20" s="17" customFormat="1" ht="22.5" customHeight="1" thickBot="1">
      <c r="A51" s="101" t="s">
        <v>55</v>
      </c>
      <c r="B51" s="102"/>
      <c r="C51" s="102"/>
      <c r="D51" s="103"/>
      <c r="E51" s="96"/>
      <c r="F51" s="34">
        <f>SUM(F44)</f>
        <v>5.5</v>
      </c>
      <c r="G51" s="97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100"/>
      <c r="T51" s="18"/>
    </row>
    <row r="52" spans="1:19" s="1" customFormat="1" ht="23.25" customHeight="1">
      <c r="A52" s="117" t="s">
        <v>48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</row>
    <row r="53" spans="1:19" s="1" customFormat="1" ht="15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s="1" customFormat="1" ht="15.75" customHeight="1">
      <c r="A54" s="6"/>
      <c r="B54" s="107" t="s">
        <v>50</v>
      </c>
      <c r="C54" s="107"/>
      <c r="D54" s="107"/>
      <c r="E54" s="107"/>
      <c r="F54" s="107"/>
      <c r="G54" s="107"/>
      <c r="H54" s="5"/>
      <c r="I54" s="114" t="s">
        <v>26</v>
      </c>
      <c r="J54" s="114"/>
      <c r="K54" s="114"/>
      <c r="L54" s="114"/>
      <c r="M54" s="5"/>
      <c r="N54" s="5"/>
      <c r="O54" s="107" t="s">
        <v>51</v>
      </c>
      <c r="P54" s="107"/>
      <c r="Q54" s="107"/>
      <c r="R54" s="6"/>
      <c r="S54"/>
    </row>
    <row r="55" spans="1:19" s="1" customFormat="1" ht="15.75" customHeight="1">
      <c r="A55" s="6"/>
      <c r="B55" s="116" t="s">
        <v>24</v>
      </c>
      <c r="C55" s="116"/>
      <c r="D55" s="116"/>
      <c r="E55" s="116"/>
      <c r="F55" s="116"/>
      <c r="G55" s="116"/>
      <c r="H55" s="7"/>
      <c r="I55" s="116" t="s">
        <v>25</v>
      </c>
      <c r="J55" s="116"/>
      <c r="K55" s="116"/>
      <c r="L55" s="116"/>
      <c r="M55" s="7"/>
      <c r="N55" s="7"/>
      <c r="O55" s="116" t="s">
        <v>27</v>
      </c>
      <c r="P55" s="116"/>
      <c r="Q55" s="116"/>
      <c r="R55" s="6"/>
      <c r="S55"/>
    </row>
    <row r="56" spans="1:19" s="1" customFormat="1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/>
    </row>
    <row r="57" spans="1:19" s="1" customFormat="1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/>
    </row>
    <row r="58" spans="1:19" s="17" customFormat="1" ht="17.2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/>
    </row>
    <row r="59" spans="1:19" s="17" customFormat="1" ht="17.2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/>
    </row>
    <row r="60" spans="1:18" ht="19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ht="24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ht="10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ht="15.75" customHeight="1"/>
    <row r="64" ht="14.25" customHeight="1"/>
    <row r="65" ht="15" customHeight="1"/>
    <row r="66" ht="15" customHeight="1"/>
  </sheetData>
  <sheetProtection/>
  <mergeCells count="54">
    <mergeCell ref="R46:R48"/>
    <mergeCell ref="S45:S48"/>
    <mergeCell ref="R21:R22"/>
    <mergeCell ref="F46:F48"/>
    <mergeCell ref="N9:S9"/>
    <mergeCell ref="A18:S18"/>
    <mergeCell ref="F21:G21"/>
    <mergeCell ref="D21:D22"/>
    <mergeCell ref="A19:S19"/>
    <mergeCell ref="G46:G48"/>
    <mergeCell ref="Q46:Q48"/>
    <mergeCell ref="P46:P48"/>
    <mergeCell ref="S35:S43"/>
    <mergeCell ref="S24:S33"/>
    <mergeCell ref="A7:G7"/>
    <mergeCell ref="N5:S5"/>
    <mergeCell ref="A6:G6"/>
    <mergeCell ref="N10:S10"/>
    <mergeCell ref="Q21:Q22"/>
    <mergeCell ref="A10:G10"/>
    <mergeCell ref="A16:S16"/>
    <mergeCell ref="A11:G11"/>
    <mergeCell ref="E21:E22"/>
    <mergeCell ref="S21:S22"/>
    <mergeCell ref="A2:F2"/>
    <mergeCell ref="M2:Q2"/>
    <mergeCell ref="C21:C22"/>
    <mergeCell ref="A3:G3"/>
    <mergeCell ref="N3:R3"/>
    <mergeCell ref="A4:F4"/>
    <mergeCell ref="N6:S6"/>
    <mergeCell ref="N7:S7"/>
    <mergeCell ref="N13:S13"/>
    <mergeCell ref="N11:S11"/>
    <mergeCell ref="A21:A22"/>
    <mergeCell ref="A17:S17"/>
    <mergeCell ref="I54:L54"/>
    <mergeCell ref="G2:J2"/>
    <mergeCell ref="B55:G55"/>
    <mergeCell ref="P21:P22"/>
    <mergeCell ref="O55:Q55"/>
    <mergeCell ref="I55:L55"/>
    <mergeCell ref="A52:S52"/>
    <mergeCell ref="A5:G5"/>
    <mergeCell ref="A51:D51"/>
    <mergeCell ref="A8:G8"/>
    <mergeCell ref="B21:B22"/>
    <mergeCell ref="O54:Q54"/>
    <mergeCell ref="B54:G54"/>
    <mergeCell ref="N8:S8"/>
    <mergeCell ref="H21:N21"/>
    <mergeCell ref="N12:S12"/>
    <mergeCell ref="A50:D50"/>
    <mergeCell ref="O21:O22"/>
  </mergeCells>
  <printOptions/>
  <pageMargins left="0.2" right="0.15748031496062992" top="0.1968503937007874" bottom="0.1968503937007874" header="0.28" footer="0.2"/>
  <pageSetup fitToHeight="0" fitToWidth="0" horizontalDpi="600" verticalDpi="600" orientation="landscape" paperSize="9" scale="83" r:id="rId1"/>
  <ignoredErrors>
    <ignoredError sqref="F34:G3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ohorona</cp:lastModifiedBy>
  <cp:lastPrinted>2019-03-26T13:32:17Z</cp:lastPrinted>
  <dcterms:created xsi:type="dcterms:W3CDTF">2017-07-26T10:58:12Z</dcterms:created>
  <dcterms:modified xsi:type="dcterms:W3CDTF">2019-03-27T14:48:53Z</dcterms:modified>
  <cp:category/>
  <cp:version/>
  <cp:contentType/>
  <cp:contentStatus/>
</cp:coreProperties>
</file>