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45" windowHeight="4185"/>
  </bookViews>
  <sheets>
    <sheet name="Аркуш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/>
  <c r="G67"/>
  <c r="F67" l="1"/>
  <c r="D52" l="1"/>
  <c r="G52" l="1"/>
  <c r="G68" s="1"/>
  <c r="F52"/>
  <c r="G28"/>
  <c r="D28" l="1"/>
  <c r="F28"/>
  <c r="G32" l="1"/>
  <c r="F32"/>
  <c r="F68" s="1"/>
  <c r="D32"/>
  <c r="D68" s="1"/>
</calcChain>
</file>

<file path=xl/sharedStrings.xml><?xml version="1.0" encoding="utf-8"?>
<sst xmlns="http://schemas.openxmlformats.org/spreadsheetml/2006/main" count="206" uniqueCount="52">
  <si>
    <t>Лісництво 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</si>
  <si>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</si>
  <si>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</si>
  <si>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</si>
  <si>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</si>
  <si>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</si>
  <si>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</si>
  <si>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</si>
  <si>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</si>
  <si>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</si>
  <si>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Наявність рослин і тварин, занесених до Червоної книги України</t>
  </si>
  <si>
    <t>загальна</t>
  </si>
  <si>
    <t>у тому числі площа,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</si>
  <si>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</si>
  <si>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</si>
  <si>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</si>
  <si>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</si>
  <si>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</si>
  <si>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</si>
  <si>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запас деревостану, куб. метрів на 1 гектар</t>
  </si>
  <si>
    <t>Додаток 1</t>
  </si>
  <si>
    <t>до Санітарних правил</t>
  </si>
  <si>
    <t>ПЕРЕЛІК</t>
  </si>
  <si>
    <t>заходів з поліпшення санітарного стану лісів</t>
  </si>
  <si>
    <t>(найменування власника лісів, постійного лісокористувача)</t>
  </si>
  <si>
    <t>(Автономна Республіка Крим, область)</t>
  </si>
  <si>
    <t>Городецьке</t>
  </si>
  <si>
    <t>СРС</t>
  </si>
  <si>
    <t>Центральне</t>
  </si>
  <si>
    <t>Рафалівське</t>
  </si>
  <si>
    <t>Орієнтовний запас деревини, що підлягає вирубуванню, куб. метрів на   1 гектар</t>
  </si>
  <si>
    <t>Рівненська область</t>
  </si>
  <si>
    <t>(найменування посади керівника підприємства, установи, організації)                                  (підпис)                                  (ініціали та прізвище)</t>
  </si>
  <si>
    <t>* Для погодження заходів з поліпшення санітарного стану лісів у межах природно-заповідного фонду.</t>
  </si>
  <si>
    <t>Всього</t>
  </si>
  <si>
    <t>Разом СРС по лісгоспу</t>
  </si>
  <si>
    <t>ДП "Рафалівське лісове господарство"</t>
  </si>
  <si>
    <r>
      <rPr>
        <u/>
        <sz val="12"/>
        <color theme="1"/>
        <rFont val="Times New Roman"/>
        <family val="1"/>
        <charset val="204"/>
      </rPr>
      <t xml:space="preserve">Директор ДП "Рафалівське лісове господарство"                </t>
    </r>
    <r>
      <rPr>
        <sz val="12"/>
        <color theme="1"/>
        <rFont val="Times New Roman"/>
        <family val="1"/>
        <charset val="204"/>
      </rPr>
      <t xml:space="preserve">             ___________________            </t>
    </r>
    <r>
      <rPr>
        <u/>
        <sz val="12"/>
        <color theme="1"/>
        <rFont val="Times New Roman"/>
        <family val="1"/>
        <charset val="204"/>
      </rPr>
      <t xml:space="preserve"> Мочаєв П.О.</t>
    </r>
  </si>
  <si>
    <t>"___" __________________ 2018 р.</t>
  </si>
  <si>
    <t>Білько-Вільське</t>
  </si>
  <si>
    <t>9С1Б</t>
  </si>
  <si>
    <t>1А</t>
  </si>
  <si>
    <t>10С</t>
  </si>
  <si>
    <t>8Б2С</t>
  </si>
  <si>
    <t>10С+Б</t>
  </si>
  <si>
    <t>8С2Б</t>
  </si>
  <si>
    <t>7С3Б</t>
  </si>
  <si>
    <t>10С+Г</t>
  </si>
  <si>
    <t>10С+В+Б</t>
  </si>
  <si>
    <t>9С1В+Б</t>
  </si>
  <si>
    <t>9С1Б+О</t>
  </si>
  <si>
    <t>Пониження РГВ (КВШ)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</si>
</sst>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package" Target="../embeddings/_________Microsoft_Office_Word2.docx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zoomScaleNormal="100" zoomScaleSheetLayoutView="100" workbookViewId="0">
      <selection activeCell="G65" sqref="G65"/>
    </sheetView>
  </sheetViews>
  <sheetFormatPr defaultRowHeight="15"/>
  <cols>
    <col min="1" max="1" width="11.85546875" customWidth="1"/>
    <col min="2" max="2" width="5.140625" customWidth="1"/>
    <col min="3" max="3" width="5.42578125" customWidth="1"/>
    <col min="4" max="4" width="6.85546875" customWidth="1"/>
    <col min="5" max="5" width="6.42578125" customWidth="1"/>
    <col min="6" max="6" width="6.28515625" customWidth="1"/>
    <col min="7" max="7" width="6.42578125" customWidth="1"/>
    <col min="8" max="8" width="10" customWidth="1"/>
    <col min="9" max="9" width="6.140625" customWidth="1"/>
    <col min="10" max="10" width="5.85546875" customWidth="1"/>
    <col min="11" max="11" width="4.5703125" customWidth="1"/>
    <col min="12" max="12" width="5.140625" customWidth="1"/>
    <col min="13" max="13" width="6.140625" customWidth="1"/>
    <col min="14" max="14" width="4" customWidth="1"/>
    <col min="15" max="15" width="5" customWidth="1"/>
    <col min="16" max="16" width="5.140625" customWidth="1"/>
    <col min="17" max="17" width="12.85546875" customWidth="1"/>
  </cols>
  <sheetData>
    <row r="1" spans="1:19" ht="15.75">
      <c r="Q1" s="2" t="s">
        <v>20</v>
      </c>
    </row>
    <row r="2" spans="1:19" ht="15.75">
      <c r="Q2" s="2" t="s">
        <v>21</v>
      </c>
    </row>
    <row r="3" spans="1:19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33" customHeigh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.75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.75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.75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5.75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3" spans="1:19" ht="18.75">
      <c r="A13" s="34" t="s">
        <v>22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</row>
    <row r="14" spans="1:19" ht="18.75">
      <c r="A14" s="34" t="s">
        <v>23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</row>
    <row r="15" spans="1:19" ht="15.75">
      <c r="A15" s="36" t="s">
        <v>36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</row>
    <row r="16" spans="1:19">
      <c r="A16" s="38" t="s">
        <v>24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</row>
    <row r="17" spans="1:19" ht="15.75">
      <c r="A17" s="36" t="s">
        <v>31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</row>
    <row r="18" spans="1:19">
      <c r="A18" s="38" t="s">
        <v>25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</row>
    <row r="20" spans="1:19" ht="32.25" customHeight="1">
      <c r="A20" s="44" t="s">
        <v>0</v>
      </c>
      <c r="B20" s="32" t="s">
        <v>1</v>
      </c>
      <c r="C20" s="32" t="s">
        <v>2</v>
      </c>
      <c r="D20" s="32" t="s">
        <v>3</v>
      </c>
      <c r="E20" s="32" t="s">
        <v>4</v>
      </c>
      <c r="F20" s="44" t="s">
        <v>5</v>
      </c>
      <c r="G20" s="44"/>
      <c r="H20" s="44" t="s">
        <v>6</v>
      </c>
      <c r="I20" s="44"/>
      <c r="J20" s="44"/>
      <c r="K20" s="44"/>
      <c r="L20" s="44"/>
      <c r="M20" s="44"/>
      <c r="N20" s="44"/>
      <c r="O20" s="32" t="s">
        <v>7</v>
      </c>
      <c r="P20" s="32" t="s">
        <v>8</v>
      </c>
      <c r="Q20" s="32" t="s">
        <v>9</v>
      </c>
      <c r="R20" s="32" t="s">
        <v>30</v>
      </c>
      <c r="S20" s="32" t="s">
        <v>10</v>
      </c>
    </row>
    <row r="21" spans="1:19" ht="115.5" customHeight="1">
      <c r="A21" s="44"/>
      <c r="B21" s="32"/>
      <c r="C21" s="32"/>
      <c r="D21" s="32"/>
      <c r="E21" s="32"/>
      <c r="F21" s="6" t="s">
        <v>11</v>
      </c>
      <c r="G21" s="6" t="s">
        <v>12</v>
      </c>
      <c r="H21" s="6" t="s">
        <v>13</v>
      </c>
      <c r="I21" s="6" t="s">
        <v>14</v>
      </c>
      <c r="J21" s="6" t="s">
        <v>15</v>
      </c>
      <c r="K21" s="6" t="s">
        <v>16</v>
      </c>
      <c r="L21" s="6" t="s">
        <v>17</v>
      </c>
      <c r="M21" s="6" t="s">
        <v>18</v>
      </c>
      <c r="N21" s="6" t="s">
        <v>19</v>
      </c>
      <c r="O21" s="32"/>
      <c r="P21" s="32"/>
      <c r="Q21" s="32"/>
      <c r="R21" s="32"/>
      <c r="S21" s="32"/>
    </row>
    <row r="22" spans="1:19">
      <c r="A22" s="7">
        <v>1</v>
      </c>
      <c r="B22" s="7">
        <v>2</v>
      </c>
      <c r="C22" s="7">
        <v>3</v>
      </c>
      <c r="D22" s="7">
        <v>4</v>
      </c>
      <c r="E22" s="7">
        <v>5</v>
      </c>
      <c r="F22" s="7">
        <v>6</v>
      </c>
      <c r="G22" s="7">
        <v>7</v>
      </c>
      <c r="H22" s="7">
        <v>8</v>
      </c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P22" s="7">
        <v>16</v>
      </c>
      <c r="Q22" s="7">
        <v>17</v>
      </c>
      <c r="R22" s="7">
        <v>18</v>
      </c>
      <c r="S22" s="7">
        <v>19</v>
      </c>
    </row>
    <row r="23" spans="1:19" ht="14.1" customHeight="1">
      <c r="A23" s="29" t="s">
        <v>26</v>
      </c>
      <c r="B23" s="16">
        <v>13</v>
      </c>
      <c r="C23" s="16">
        <v>10</v>
      </c>
      <c r="D23" s="20">
        <v>0.5</v>
      </c>
      <c r="E23" s="16">
        <v>1</v>
      </c>
      <c r="F23" s="20">
        <v>0.3</v>
      </c>
      <c r="G23" s="26"/>
      <c r="H23" s="4" t="s">
        <v>40</v>
      </c>
      <c r="I23" s="4">
        <v>29</v>
      </c>
      <c r="J23" s="4">
        <v>0.9</v>
      </c>
      <c r="K23" s="4" t="s">
        <v>41</v>
      </c>
      <c r="L23" s="4">
        <v>15</v>
      </c>
      <c r="M23" s="4">
        <v>16</v>
      </c>
      <c r="N23" s="4">
        <v>230</v>
      </c>
      <c r="O23" s="4">
        <v>3</v>
      </c>
      <c r="P23" s="22" t="s">
        <v>27</v>
      </c>
      <c r="Q23" s="23" t="s">
        <v>51</v>
      </c>
      <c r="R23" s="31">
        <v>170</v>
      </c>
      <c r="S23" s="25"/>
    </row>
    <row r="24" spans="1:19" ht="14.1" customHeight="1">
      <c r="A24" s="29" t="s">
        <v>26</v>
      </c>
      <c r="B24" s="16">
        <v>13</v>
      </c>
      <c r="C24" s="16">
        <v>11</v>
      </c>
      <c r="D24" s="20">
        <v>7.1</v>
      </c>
      <c r="E24" s="16">
        <v>1</v>
      </c>
      <c r="F24" s="20">
        <v>0.2</v>
      </c>
      <c r="G24" s="26"/>
      <c r="H24" s="4" t="s">
        <v>42</v>
      </c>
      <c r="I24" s="4">
        <v>50</v>
      </c>
      <c r="J24" s="4">
        <v>0.7</v>
      </c>
      <c r="K24" s="4" t="s">
        <v>41</v>
      </c>
      <c r="L24" s="4">
        <v>22</v>
      </c>
      <c r="M24" s="4">
        <v>32</v>
      </c>
      <c r="N24" s="4">
        <v>350</v>
      </c>
      <c r="O24" s="4">
        <v>3</v>
      </c>
      <c r="P24" s="22" t="s">
        <v>27</v>
      </c>
      <c r="Q24" s="23" t="s">
        <v>51</v>
      </c>
      <c r="R24" s="31">
        <v>170</v>
      </c>
      <c r="S24" s="25"/>
    </row>
    <row r="25" spans="1:19" ht="14.1" customHeight="1">
      <c r="A25" s="30" t="s">
        <v>26</v>
      </c>
      <c r="B25" s="16">
        <v>13</v>
      </c>
      <c r="C25" s="16">
        <v>35</v>
      </c>
      <c r="D25" s="20">
        <v>8.4</v>
      </c>
      <c r="E25" s="16">
        <v>2</v>
      </c>
      <c r="F25" s="20">
        <v>0.2</v>
      </c>
      <c r="G25" s="26"/>
      <c r="H25" s="4" t="s">
        <v>42</v>
      </c>
      <c r="I25" s="4">
        <v>54</v>
      </c>
      <c r="J25" s="4">
        <v>0.6</v>
      </c>
      <c r="K25" s="4" t="s">
        <v>41</v>
      </c>
      <c r="L25" s="4">
        <v>24</v>
      </c>
      <c r="M25" s="4">
        <v>28</v>
      </c>
      <c r="N25" s="4">
        <v>300</v>
      </c>
      <c r="O25" s="4">
        <v>3</v>
      </c>
      <c r="P25" s="22" t="s">
        <v>27</v>
      </c>
      <c r="Q25" s="23" t="s">
        <v>51</v>
      </c>
      <c r="R25" s="16">
        <v>225</v>
      </c>
      <c r="S25" s="25"/>
    </row>
    <row r="26" spans="1:19" ht="14.1" customHeight="1">
      <c r="A26" s="28" t="s">
        <v>26</v>
      </c>
      <c r="B26" s="16">
        <v>13</v>
      </c>
      <c r="C26" s="16">
        <v>35</v>
      </c>
      <c r="D26" s="20">
        <v>8.4</v>
      </c>
      <c r="E26" s="16">
        <v>3</v>
      </c>
      <c r="F26" s="20">
        <v>0.4</v>
      </c>
      <c r="G26" s="26"/>
      <c r="H26" s="4" t="s">
        <v>42</v>
      </c>
      <c r="I26" s="4">
        <v>54</v>
      </c>
      <c r="J26" s="4">
        <v>0.6</v>
      </c>
      <c r="K26" s="4" t="s">
        <v>41</v>
      </c>
      <c r="L26" s="4">
        <v>24</v>
      </c>
      <c r="M26" s="4">
        <v>28</v>
      </c>
      <c r="N26" s="4">
        <v>300</v>
      </c>
      <c r="O26" s="4">
        <v>3</v>
      </c>
      <c r="P26" s="22" t="s">
        <v>27</v>
      </c>
      <c r="Q26" s="23" t="s">
        <v>51</v>
      </c>
      <c r="R26" s="16">
        <v>100</v>
      </c>
      <c r="S26" s="25"/>
    </row>
    <row r="27" spans="1:19" ht="14.1" customHeight="1">
      <c r="A27" s="28" t="s">
        <v>26</v>
      </c>
      <c r="B27" s="16">
        <v>15</v>
      </c>
      <c r="C27" s="16">
        <v>7</v>
      </c>
      <c r="D27" s="20">
        <v>5.5</v>
      </c>
      <c r="E27" s="16">
        <v>2</v>
      </c>
      <c r="F27" s="20">
        <v>0.8</v>
      </c>
      <c r="G27" s="26"/>
      <c r="H27" s="4" t="s">
        <v>43</v>
      </c>
      <c r="I27" s="4">
        <v>50</v>
      </c>
      <c r="J27" s="4">
        <v>0.5</v>
      </c>
      <c r="K27" s="4">
        <v>1</v>
      </c>
      <c r="L27" s="4">
        <v>22</v>
      </c>
      <c r="M27" s="4">
        <v>28</v>
      </c>
      <c r="N27" s="4">
        <v>170</v>
      </c>
      <c r="O27" s="4">
        <v>4</v>
      </c>
      <c r="P27" s="22" t="s">
        <v>27</v>
      </c>
      <c r="Q27" s="23" t="s">
        <v>51</v>
      </c>
      <c r="R27" s="16">
        <v>165</v>
      </c>
      <c r="S27" s="25"/>
    </row>
    <row r="28" spans="1:19" ht="14.1" customHeight="1">
      <c r="A28" s="8" t="s">
        <v>34</v>
      </c>
      <c r="B28" s="9"/>
      <c r="C28" s="9"/>
      <c r="D28" s="19">
        <f>SUM(D23:D27)</f>
        <v>29.9</v>
      </c>
      <c r="E28" s="4"/>
      <c r="F28" s="19">
        <f>SUM(F23:F27)</f>
        <v>1.9000000000000001</v>
      </c>
      <c r="G28" s="19">
        <f>SUM(G23:G27)</f>
        <v>0</v>
      </c>
      <c r="H28" s="4"/>
      <c r="I28" s="4"/>
      <c r="J28" s="4"/>
      <c r="K28" s="4"/>
      <c r="L28" s="4"/>
      <c r="M28" s="4"/>
      <c r="N28" s="4"/>
      <c r="O28" s="4"/>
      <c r="P28" s="22"/>
      <c r="Q28" s="24"/>
      <c r="R28" s="16"/>
      <c r="S28" s="25"/>
    </row>
    <row r="29" spans="1:19" ht="14.1" customHeight="1">
      <c r="A29" s="27" t="s">
        <v>28</v>
      </c>
      <c r="B29" s="17">
        <v>29</v>
      </c>
      <c r="C29" s="17">
        <v>13</v>
      </c>
      <c r="D29" s="18">
        <v>10.7</v>
      </c>
      <c r="E29" s="27">
        <v>1</v>
      </c>
      <c r="F29" s="18">
        <v>0.6</v>
      </c>
      <c r="G29" s="18"/>
      <c r="H29" s="27" t="s">
        <v>42</v>
      </c>
      <c r="I29" s="27">
        <v>55</v>
      </c>
      <c r="J29" s="27">
        <v>0.6</v>
      </c>
      <c r="K29" s="27">
        <v>2</v>
      </c>
      <c r="L29" s="27">
        <v>18</v>
      </c>
      <c r="M29" s="27">
        <v>24</v>
      </c>
      <c r="N29" s="27">
        <v>210</v>
      </c>
      <c r="O29" s="27">
        <v>4</v>
      </c>
      <c r="P29" s="22" t="s">
        <v>27</v>
      </c>
      <c r="Q29" s="23" t="s">
        <v>51</v>
      </c>
      <c r="R29" s="16">
        <v>105</v>
      </c>
      <c r="S29" s="25"/>
    </row>
    <row r="30" spans="1:19" ht="14.1" customHeight="1">
      <c r="A30" s="28" t="s">
        <v>28</v>
      </c>
      <c r="B30" s="17">
        <v>29</v>
      </c>
      <c r="C30" s="17">
        <v>35</v>
      </c>
      <c r="D30" s="18">
        <v>17.8</v>
      </c>
      <c r="E30" s="28">
        <v>2</v>
      </c>
      <c r="F30" s="18">
        <v>0.7</v>
      </c>
      <c r="G30" s="18"/>
      <c r="H30" s="28" t="s">
        <v>42</v>
      </c>
      <c r="I30" s="28">
        <v>55</v>
      </c>
      <c r="J30" s="28">
        <v>0.6</v>
      </c>
      <c r="K30" s="28">
        <v>1</v>
      </c>
      <c r="L30" s="28">
        <v>20</v>
      </c>
      <c r="M30" s="28">
        <v>28</v>
      </c>
      <c r="N30" s="28">
        <v>230</v>
      </c>
      <c r="O30" s="28">
        <v>4</v>
      </c>
      <c r="P30" s="22" t="s">
        <v>27</v>
      </c>
      <c r="Q30" s="23" t="s">
        <v>51</v>
      </c>
      <c r="R30" s="16">
        <v>75</v>
      </c>
      <c r="S30" s="25"/>
    </row>
    <row r="31" spans="1:19" ht="14.1" customHeight="1">
      <c r="A31" s="28" t="s">
        <v>28</v>
      </c>
      <c r="B31" s="17">
        <v>34</v>
      </c>
      <c r="C31" s="17">
        <v>35</v>
      </c>
      <c r="D31" s="18">
        <v>11.5</v>
      </c>
      <c r="E31" s="28">
        <v>2</v>
      </c>
      <c r="F31" s="18"/>
      <c r="G31" s="18">
        <v>0.8</v>
      </c>
      <c r="H31" s="28" t="s">
        <v>42</v>
      </c>
      <c r="I31" s="28">
        <v>65</v>
      </c>
      <c r="J31" s="28">
        <v>0.7</v>
      </c>
      <c r="K31" s="28">
        <v>2</v>
      </c>
      <c r="L31" s="28">
        <v>20</v>
      </c>
      <c r="M31" s="28">
        <v>26</v>
      </c>
      <c r="N31" s="28">
        <v>280</v>
      </c>
      <c r="O31" s="28">
        <v>4</v>
      </c>
      <c r="P31" s="22" t="s">
        <v>27</v>
      </c>
      <c r="Q31" s="23" t="s">
        <v>51</v>
      </c>
      <c r="R31" s="16">
        <v>100</v>
      </c>
      <c r="S31" s="25"/>
    </row>
    <row r="32" spans="1:19" ht="14.1" customHeight="1">
      <c r="A32" s="8" t="s">
        <v>34</v>
      </c>
      <c r="B32" s="5"/>
      <c r="C32" s="5"/>
      <c r="D32" s="19">
        <f>SUM(D29:D31)</f>
        <v>40</v>
      </c>
      <c r="E32" s="4"/>
      <c r="F32" s="19">
        <f>SUM(F29:F31)</f>
        <v>1.2999999999999998</v>
      </c>
      <c r="G32" s="19">
        <f>SUM(G29:G31)</f>
        <v>0.8</v>
      </c>
      <c r="H32" s="4"/>
      <c r="I32" s="4"/>
      <c r="J32" s="4"/>
      <c r="K32" s="4"/>
      <c r="L32" s="4"/>
      <c r="M32" s="4"/>
      <c r="N32" s="4"/>
      <c r="O32" s="4"/>
      <c r="P32" s="22"/>
      <c r="Q32" s="23"/>
      <c r="R32" s="16"/>
      <c r="S32" s="25"/>
    </row>
    <row r="33" spans="1:19" ht="14.1" customHeight="1">
      <c r="A33" s="16" t="s">
        <v>29</v>
      </c>
      <c r="B33" s="16">
        <v>16</v>
      </c>
      <c r="C33" s="16">
        <v>11</v>
      </c>
      <c r="D33" s="20">
        <v>3.1</v>
      </c>
      <c r="E33" s="16">
        <v>1</v>
      </c>
      <c r="F33" s="21">
        <v>1</v>
      </c>
      <c r="G33" s="19"/>
      <c r="H33" s="4" t="s">
        <v>45</v>
      </c>
      <c r="I33" s="4">
        <v>50</v>
      </c>
      <c r="J33" s="4">
        <v>0.7</v>
      </c>
      <c r="K33" s="4">
        <v>2</v>
      </c>
      <c r="L33" s="4">
        <v>15</v>
      </c>
      <c r="M33" s="4">
        <v>20</v>
      </c>
      <c r="N33" s="4">
        <v>160</v>
      </c>
      <c r="O33" s="4">
        <v>4</v>
      </c>
      <c r="P33" s="22" t="s">
        <v>27</v>
      </c>
      <c r="Q33" s="23" t="s">
        <v>51</v>
      </c>
      <c r="R33" s="16">
        <v>105</v>
      </c>
      <c r="S33" s="25"/>
    </row>
    <row r="34" spans="1:19" ht="14.1" customHeight="1">
      <c r="A34" s="16" t="s">
        <v>29</v>
      </c>
      <c r="B34" s="16">
        <v>24</v>
      </c>
      <c r="C34" s="16">
        <v>11</v>
      </c>
      <c r="D34" s="20">
        <v>2.6</v>
      </c>
      <c r="E34" s="16">
        <v>1</v>
      </c>
      <c r="F34" s="21"/>
      <c r="G34" s="19">
        <v>0.7</v>
      </c>
      <c r="H34" s="4" t="s">
        <v>42</v>
      </c>
      <c r="I34" s="4">
        <v>70</v>
      </c>
      <c r="J34" s="4">
        <v>0.7</v>
      </c>
      <c r="K34" s="4">
        <v>2</v>
      </c>
      <c r="L34" s="4">
        <v>19</v>
      </c>
      <c r="M34" s="4">
        <v>28</v>
      </c>
      <c r="N34" s="4">
        <v>260</v>
      </c>
      <c r="O34" s="4">
        <v>4</v>
      </c>
      <c r="P34" s="22" t="s">
        <v>27</v>
      </c>
      <c r="Q34" s="23" t="s">
        <v>51</v>
      </c>
      <c r="R34" s="16">
        <v>155</v>
      </c>
      <c r="S34" s="25"/>
    </row>
    <row r="35" spans="1:19" ht="14.1" customHeight="1">
      <c r="A35" s="16" t="s">
        <v>29</v>
      </c>
      <c r="B35" s="16">
        <v>25</v>
      </c>
      <c r="C35" s="16">
        <v>1</v>
      </c>
      <c r="D35" s="20">
        <v>5</v>
      </c>
      <c r="E35" s="16">
        <v>1</v>
      </c>
      <c r="F35" s="21">
        <v>0.4</v>
      </c>
      <c r="G35" s="19"/>
      <c r="H35" s="4" t="s">
        <v>42</v>
      </c>
      <c r="I35" s="4">
        <v>52</v>
      </c>
      <c r="J35" s="4">
        <v>0.8</v>
      </c>
      <c r="K35" s="4">
        <v>1</v>
      </c>
      <c r="L35" s="4">
        <v>20</v>
      </c>
      <c r="M35" s="4">
        <v>22</v>
      </c>
      <c r="N35" s="4">
        <v>320</v>
      </c>
      <c r="O35" s="4">
        <v>4</v>
      </c>
      <c r="P35" s="22" t="s">
        <v>27</v>
      </c>
      <c r="Q35" s="23" t="s">
        <v>51</v>
      </c>
      <c r="R35" s="16">
        <v>160</v>
      </c>
      <c r="S35" s="25"/>
    </row>
    <row r="36" spans="1:19" ht="14.1" customHeight="1">
      <c r="A36" s="16" t="s">
        <v>29</v>
      </c>
      <c r="B36" s="16">
        <v>25</v>
      </c>
      <c r="C36" s="16">
        <v>2</v>
      </c>
      <c r="D36" s="20">
        <v>3</v>
      </c>
      <c r="E36" s="16">
        <v>1</v>
      </c>
      <c r="F36" s="21">
        <v>0.2</v>
      </c>
      <c r="G36" s="19"/>
      <c r="H36" s="4" t="s">
        <v>46</v>
      </c>
      <c r="I36" s="4">
        <v>52</v>
      </c>
      <c r="J36" s="4">
        <v>0.7</v>
      </c>
      <c r="K36" s="4">
        <v>2</v>
      </c>
      <c r="L36" s="4">
        <v>17</v>
      </c>
      <c r="M36" s="4">
        <v>20</v>
      </c>
      <c r="N36" s="4">
        <v>210</v>
      </c>
      <c r="O36" s="4">
        <v>4</v>
      </c>
      <c r="P36" s="22" t="s">
        <v>27</v>
      </c>
      <c r="Q36" s="23" t="s">
        <v>51</v>
      </c>
      <c r="R36" s="16">
        <v>170</v>
      </c>
      <c r="S36" s="25"/>
    </row>
    <row r="37" spans="1:19" ht="14.1" customHeight="1">
      <c r="A37" s="16" t="s">
        <v>29</v>
      </c>
      <c r="B37" s="16">
        <v>25</v>
      </c>
      <c r="C37" s="16">
        <v>8</v>
      </c>
      <c r="D37" s="20">
        <v>16</v>
      </c>
      <c r="E37" s="16">
        <v>2</v>
      </c>
      <c r="F37" s="21">
        <v>0.2</v>
      </c>
      <c r="G37" s="19"/>
      <c r="H37" s="4" t="s">
        <v>42</v>
      </c>
      <c r="I37" s="4">
        <v>54</v>
      </c>
      <c r="J37" s="4">
        <v>0.7</v>
      </c>
      <c r="K37" s="4">
        <v>1</v>
      </c>
      <c r="L37" s="4">
        <v>20</v>
      </c>
      <c r="M37" s="4">
        <v>24</v>
      </c>
      <c r="N37" s="4">
        <v>280</v>
      </c>
      <c r="O37" s="4">
        <v>4</v>
      </c>
      <c r="P37" s="22" t="s">
        <v>27</v>
      </c>
      <c r="Q37" s="23" t="s">
        <v>51</v>
      </c>
      <c r="R37" s="16">
        <v>205</v>
      </c>
      <c r="S37" s="25"/>
    </row>
    <row r="38" spans="1:19" ht="14.1" customHeight="1">
      <c r="A38" s="16" t="s">
        <v>29</v>
      </c>
      <c r="B38" s="16">
        <v>26</v>
      </c>
      <c r="C38" s="16">
        <v>4</v>
      </c>
      <c r="D38" s="20">
        <v>1.3</v>
      </c>
      <c r="E38" s="16">
        <v>1</v>
      </c>
      <c r="F38" s="21">
        <v>0.6</v>
      </c>
      <c r="G38" s="19"/>
      <c r="H38" s="4" t="s">
        <v>47</v>
      </c>
      <c r="I38" s="4">
        <v>70</v>
      </c>
      <c r="J38" s="4">
        <v>0.7</v>
      </c>
      <c r="K38" s="4">
        <v>1</v>
      </c>
      <c r="L38" s="4">
        <v>23</v>
      </c>
      <c r="M38" s="4">
        <v>28</v>
      </c>
      <c r="N38" s="4">
        <v>340</v>
      </c>
      <c r="O38" s="4">
        <v>2</v>
      </c>
      <c r="P38" s="22" t="s">
        <v>27</v>
      </c>
      <c r="Q38" s="23" t="s">
        <v>51</v>
      </c>
      <c r="R38" s="16">
        <v>215</v>
      </c>
      <c r="S38" s="25"/>
    </row>
    <row r="39" spans="1:19" ht="14.1" customHeight="1">
      <c r="A39" s="16" t="s">
        <v>29</v>
      </c>
      <c r="B39" s="16">
        <v>29</v>
      </c>
      <c r="C39" s="16">
        <v>30</v>
      </c>
      <c r="D39" s="20">
        <v>2.7</v>
      </c>
      <c r="E39" s="16">
        <v>3</v>
      </c>
      <c r="F39" s="21"/>
      <c r="G39" s="19">
        <v>1</v>
      </c>
      <c r="H39" s="4" t="s">
        <v>48</v>
      </c>
      <c r="I39" s="4">
        <v>70</v>
      </c>
      <c r="J39" s="4">
        <v>0.7</v>
      </c>
      <c r="K39" s="4">
        <v>2</v>
      </c>
      <c r="L39" s="4">
        <v>20</v>
      </c>
      <c r="M39" s="4">
        <v>36</v>
      </c>
      <c r="N39" s="4">
        <v>280</v>
      </c>
      <c r="O39" s="4">
        <v>4</v>
      </c>
      <c r="P39" s="22" t="s">
        <v>27</v>
      </c>
      <c r="Q39" s="23" t="s">
        <v>51</v>
      </c>
      <c r="R39" s="16">
        <v>140</v>
      </c>
      <c r="S39" s="25"/>
    </row>
    <row r="40" spans="1:19" ht="14.1" customHeight="1">
      <c r="A40" s="16" t="s">
        <v>29</v>
      </c>
      <c r="B40" s="16">
        <v>29</v>
      </c>
      <c r="C40" s="16">
        <v>38</v>
      </c>
      <c r="D40" s="20">
        <v>0.7</v>
      </c>
      <c r="E40" s="16">
        <v>1</v>
      </c>
      <c r="F40" s="21"/>
      <c r="G40" s="19">
        <v>0.7</v>
      </c>
      <c r="H40" s="4" t="s">
        <v>49</v>
      </c>
      <c r="I40" s="4">
        <v>70</v>
      </c>
      <c r="J40" s="4">
        <v>0.7</v>
      </c>
      <c r="K40" s="4">
        <v>3</v>
      </c>
      <c r="L40" s="4">
        <v>18</v>
      </c>
      <c r="M40" s="4">
        <v>36</v>
      </c>
      <c r="N40" s="4">
        <v>210</v>
      </c>
      <c r="O40" s="4">
        <v>4</v>
      </c>
      <c r="P40" s="22" t="s">
        <v>27</v>
      </c>
      <c r="Q40" s="23" t="s">
        <v>51</v>
      </c>
      <c r="R40" s="16">
        <v>115</v>
      </c>
      <c r="S40" s="25"/>
    </row>
    <row r="41" spans="1:19" ht="14.1" customHeight="1">
      <c r="A41" s="16" t="s">
        <v>29</v>
      </c>
      <c r="B41" s="16">
        <v>29</v>
      </c>
      <c r="C41" s="16">
        <v>30</v>
      </c>
      <c r="D41" s="20">
        <v>2.7</v>
      </c>
      <c r="E41" s="16">
        <v>2</v>
      </c>
      <c r="F41" s="21"/>
      <c r="G41" s="19">
        <v>0.3</v>
      </c>
      <c r="H41" s="4" t="s">
        <v>48</v>
      </c>
      <c r="I41" s="4">
        <v>70</v>
      </c>
      <c r="J41" s="4">
        <v>0.7</v>
      </c>
      <c r="K41" s="4">
        <v>2</v>
      </c>
      <c r="L41" s="4">
        <v>20</v>
      </c>
      <c r="M41" s="4">
        <v>36</v>
      </c>
      <c r="N41" s="4">
        <v>280</v>
      </c>
      <c r="O41" s="4">
        <v>4</v>
      </c>
      <c r="P41" s="22" t="s">
        <v>27</v>
      </c>
      <c r="Q41" s="23" t="s">
        <v>51</v>
      </c>
      <c r="R41" s="16">
        <v>115</v>
      </c>
      <c r="S41" s="25"/>
    </row>
    <row r="42" spans="1:19" ht="14.1" customHeight="1">
      <c r="A42" s="16" t="s">
        <v>29</v>
      </c>
      <c r="B42" s="16">
        <v>30</v>
      </c>
      <c r="C42" s="16">
        <v>10</v>
      </c>
      <c r="D42" s="20">
        <v>13</v>
      </c>
      <c r="E42" s="16">
        <v>1</v>
      </c>
      <c r="F42" s="21"/>
      <c r="G42" s="19">
        <v>1</v>
      </c>
      <c r="H42" s="4" t="s">
        <v>42</v>
      </c>
      <c r="I42" s="4">
        <v>65</v>
      </c>
      <c r="J42" s="4">
        <v>0.6</v>
      </c>
      <c r="K42" s="4">
        <v>2</v>
      </c>
      <c r="L42" s="4">
        <v>20</v>
      </c>
      <c r="M42" s="4">
        <v>28</v>
      </c>
      <c r="N42" s="4">
        <v>240</v>
      </c>
      <c r="O42" s="4">
        <v>4</v>
      </c>
      <c r="P42" s="22" t="s">
        <v>27</v>
      </c>
      <c r="Q42" s="23" t="s">
        <v>51</v>
      </c>
      <c r="R42" s="16">
        <v>95</v>
      </c>
      <c r="S42" s="25"/>
    </row>
    <row r="43" spans="1:19" ht="14.1" customHeight="1">
      <c r="A43" s="16" t="s">
        <v>29</v>
      </c>
      <c r="B43" s="16">
        <v>31</v>
      </c>
      <c r="C43" s="16">
        <v>2</v>
      </c>
      <c r="D43" s="20">
        <v>9.4</v>
      </c>
      <c r="E43" s="16">
        <v>1</v>
      </c>
      <c r="F43" s="21">
        <v>0.1</v>
      </c>
      <c r="G43" s="19"/>
      <c r="H43" s="4" t="s">
        <v>42</v>
      </c>
      <c r="I43" s="4">
        <v>54</v>
      </c>
      <c r="J43" s="4">
        <v>0.7</v>
      </c>
      <c r="K43" s="4">
        <v>1</v>
      </c>
      <c r="L43" s="4">
        <v>20</v>
      </c>
      <c r="M43" s="4">
        <v>24</v>
      </c>
      <c r="N43" s="4">
        <v>290</v>
      </c>
      <c r="O43" s="4">
        <v>3</v>
      </c>
      <c r="P43" s="22" t="s">
        <v>27</v>
      </c>
      <c r="Q43" s="23" t="s">
        <v>51</v>
      </c>
      <c r="R43" s="16">
        <v>170</v>
      </c>
      <c r="S43" s="25"/>
    </row>
    <row r="44" spans="1:19" ht="14.1" customHeight="1">
      <c r="A44" s="16" t="s">
        <v>29</v>
      </c>
      <c r="B44" s="16">
        <v>31</v>
      </c>
      <c r="C44" s="16">
        <v>2</v>
      </c>
      <c r="D44" s="20">
        <v>9.4</v>
      </c>
      <c r="E44" s="16">
        <v>2</v>
      </c>
      <c r="F44" s="21">
        <v>0.4</v>
      </c>
      <c r="G44" s="19"/>
      <c r="H44" s="4" t="s">
        <v>42</v>
      </c>
      <c r="I44" s="4">
        <v>54</v>
      </c>
      <c r="J44" s="4">
        <v>0.7</v>
      </c>
      <c r="K44" s="4">
        <v>1</v>
      </c>
      <c r="L44" s="4">
        <v>20</v>
      </c>
      <c r="M44" s="4">
        <v>24</v>
      </c>
      <c r="N44" s="4">
        <v>290</v>
      </c>
      <c r="O44" s="4">
        <v>3</v>
      </c>
      <c r="P44" s="22" t="s">
        <v>27</v>
      </c>
      <c r="Q44" s="23" t="s">
        <v>51</v>
      </c>
      <c r="R44" s="16">
        <v>140</v>
      </c>
      <c r="S44" s="25"/>
    </row>
    <row r="45" spans="1:19" ht="14.1" customHeight="1">
      <c r="A45" s="16" t="s">
        <v>29</v>
      </c>
      <c r="B45" s="16">
        <v>31</v>
      </c>
      <c r="C45" s="16">
        <v>5</v>
      </c>
      <c r="D45" s="20">
        <v>16.600000000000001</v>
      </c>
      <c r="E45" s="16">
        <v>2</v>
      </c>
      <c r="F45" s="21">
        <v>0.2</v>
      </c>
      <c r="G45" s="19"/>
      <c r="H45" s="4" t="s">
        <v>44</v>
      </c>
      <c r="I45" s="4">
        <v>55</v>
      </c>
      <c r="J45" s="4">
        <v>0.7</v>
      </c>
      <c r="K45" s="4">
        <v>1</v>
      </c>
      <c r="L45" s="4">
        <v>20</v>
      </c>
      <c r="M45" s="4">
        <v>24</v>
      </c>
      <c r="N45" s="4">
        <v>300</v>
      </c>
      <c r="O45" s="4">
        <v>3</v>
      </c>
      <c r="P45" s="22" t="s">
        <v>27</v>
      </c>
      <c r="Q45" s="23" t="s">
        <v>51</v>
      </c>
      <c r="R45" s="16">
        <v>90</v>
      </c>
      <c r="S45" s="25"/>
    </row>
    <row r="46" spans="1:19" ht="14.1" customHeight="1">
      <c r="A46" s="16" t="s">
        <v>29</v>
      </c>
      <c r="B46" s="16">
        <v>32</v>
      </c>
      <c r="C46" s="16">
        <v>17</v>
      </c>
      <c r="D46" s="20">
        <v>2.2999999999999998</v>
      </c>
      <c r="E46" s="16">
        <v>2</v>
      </c>
      <c r="F46" s="21">
        <v>0.5</v>
      </c>
      <c r="G46" s="19"/>
      <c r="H46" s="4" t="s">
        <v>42</v>
      </c>
      <c r="I46" s="4">
        <v>43</v>
      </c>
      <c r="J46" s="4">
        <v>0.7</v>
      </c>
      <c r="K46" s="4">
        <v>1</v>
      </c>
      <c r="L46" s="4">
        <v>16</v>
      </c>
      <c r="M46" s="4">
        <v>20</v>
      </c>
      <c r="N46" s="4">
        <v>200</v>
      </c>
      <c r="O46" s="4">
        <v>4</v>
      </c>
      <c r="P46" s="22" t="s">
        <v>27</v>
      </c>
      <c r="Q46" s="23" t="s">
        <v>51</v>
      </c>
      <c r="R46" s="16">
        <v>105</v>
      </c>
      <c r="S46" s="25"/>
    </row>
    <row r="47" spans="1:19" ht="14.1" customHeight="1">
      <c r="A47" s="16" t="s">
        <v>29</v>
      </c>
      <c r="B47" s="16">
        <v>32</v>
      </c>
      <c r="C47" s="16">
        <v>14</v>
      </c>
      <c r="D47" s="20">
        <v>1.4</v>
      </c>
      <c r="E47" s="16">
        <v>1</v>
      </c>
      <c r="F47" s="21">
        <v>0.1</v>
      </c>
      <c r="G47" s="19"/>
      <c r="H47" s="4" t="s">
        <v>42</v>
      </c>
      <c r="I47" s="4">
        <v>27</v>
      </c>
      <c r="J47" s="4">
        <v>0.7</v>
      </c>
      <c r="K47" s="4">
        <v>2</v>
      </c>
      <c r="L47" s="4">
        <v>10</v>
      </c>
      <c r="M47" s="4">
        <v>12</v>
      </c>
      <c r="N47" s="4">
        <v>100</v>
      </c>
      <c r="O47" s="4">
        <v>4</v>
      </c>
      <c r="P47" s="22" t="s">
        <v>27</v>
      </c>
      <c r="Q47" s="23" t="s">
        <v>51</v>
      </c>
      <c r="R47" s="16">
        <v>105</v>
      </c>
      <c r="S47" s="25"/>
    </row>
    <row r="48" spans="1:19" ht="14.1" customHeight="1">
      <c r="A48" s="16" t="s">
        <v>29</v>
      </c>
      <c r="B48" s="16">
        <v>33</v>
      </c>
      <c r="C48" s="16">
        <v>5</v>
      </c>
      <c r="D48" s="20">
        <v>7.4</v>
      </c>
      <c r="E48" s="16">
        <v>1</v>
      </c>
      <c r="F48" s="21"/>
      <c r="G48" s="19">
        <v>0.6</v>
      </c>
      <c r="H48" s="4" t="s">
        <v>45</v>
      </c>
      <c r="I48" s="4">
        <v>75</v>
      </c>
      <c r="J48" s="4">
        <v>0.6</v>
      </c>
      <c r="K48" s="4">
        <v>1</v>
      </c>
      <c r="L48" s="4">
        <v>23</v>
      </c>
      <c r="M48" s="4">
        <v>36</v>
      </c>
      <c r="N48" s="4">
        <v>240</v>
      </c>
      <c r="O48" s="4">
        <v>4</v>
      </c>
      <c r="P48" s="22" t="s">
        <v>27</v>
      </c>
      <c r="Q48" s="23" t="s">
        <v>51</v>
      </c>
      <c r="R48" s="16">
        <v>235</v>
      </c>
      <c r="S48" s="25"/>
    </row>
    <row r="49" spans="1:19" ht="14.1" customHeight="1">
      <c r="A49" s="16" t="s">
        <v>29</v>
      </c>
      <c r="B49" s="16">
        <v>37</v>
      </c>
      <c r="C49" s="16">
        <v>6</v>
      </c>
      <c r="D49" s="20">
        <v>11.3</v>
      </c>
      <c r="E49" s="16">
        <v>1</v>
      </c>
      <c r="F49" s="21">
        <v>0.7</v>
      </c>
      <c r="G49" s="19"/>
      <c r="H49" s="4" t="s">
        <v>40</v>
      </c>
      <c r="I49" s="4">
        <v>52</v>
      </c>
      <c r="J49" s="4">
        <v>0.7</v>
      </c>
      <c r="K49" s="4">
        <v>2</v>
      </c>
      <c r="L49" s="4">
        <v>17</v>
      </c>
      <c r="M49" s="4">
        <v>20</v>
      </c>
      <c r="N49" s="4">
        <v>210</v>
      </c>
      <c r="O49" s="4">
        <v>2</v>
      </c>
      <c r="P49" s="22" t="s">
        <v>27</v>
      </c>
      <c r="Q49" s="23" t="s">
        <v>51</v>
      </c>
      <c r="R49" s="16">
        <v>105</v>
      </c>
      <c r="S49" s="25"/>
    </row>
    <row r="50" spans="1:19" ht="14.1" customHeight="1">
      <c r="A50" s="16" t="s">
        <v>29</v>
      </c>
      <c r="B50" s="16">
        <v>37</v>
      </c>
      <c r="C50" s="16">
        <v>7</v>
      </c>
      <c r="D50" s="20">
        <v>5</v>
      </c>
      <c r="E50" s="16">
        <v>1</v>
      </c>
      <c r="F50" s="21">
        <v>0.7</v>
      </c>
      <c r="G50" s="19"/>
      <c r="H50" s="4" t="s">
        <v>42</v>
      </c>
      <c r="I50" s="4">
        <v>52</v>
      </c>
      <c r="J50" s="4">
        <v>0.7</v>
      </c>
      <c r="K50" s="4">
        <v>1</v>
      </c>
      <c r="L50" s="4">
        <v>19</v>
      </c>
      <c r="M50" s="4">
        <v>20</v>
      </c>
      <c r="N50" s="4">
        <v>260</v>
      </c>
      <c r="O50" s="4">
        <v>2</v>
      </c>
      <c r="P50" s="22" t="s">
        <v>27</v>
      </c>
      <c r="Q50" s="23" t="s">
        <v>51</v>
      </c>
      <c r="R50" s="16">
        <v>75</v>
      </c>
      <c r="S50" s="25"/>
    </row>
    <row r="51" spans="1:19" ht="14.1" customHeight="1">
      <c r="A51" s="16" t="s">
        <v>29</v>
      </c>
      <c r="B51" s="16">
        <v>37</v>
      </c>
      <c r="C51" s="16">
        <v>9</v>
      </c>
      <c r="D51" s="20">
        <v>0.6</v>
      </c>
      <c r="E51" s="16"/>
      <c r="F51" s="21">
        <v>0.6</v>
      </c>
      <c r="G51" s="19"/>
      <c r="H51" s="4" t="s">
        <v>44</v>
      </c>
      <c r="I51" s="4">
        <v>52</v>
      </c>
      <c r="J51" s="4">
        <v>0.7</v>
      </c>
      <c r="K51" s="4">
        <v>1</v>
      </c>
      <c r="L51" s="4">
        <v>20</v>
      </c>
      <c r="M51" s="4">
        <v>24</v>
      </c>
      <c r="N51" s="4">
        <v>280</v>
      </c>
      <c r="O51" s="4">
        <v>2</v>
      </c>
      <c r="P51" s="22" t="s">
        <v>27</v>
      </c>
      <c r="Q51" s="23" t="s">
        <v>51</v>
      </c>
      <c r="R51" s="16">
        <v>95</v>
      </c>
      <c r="S51" s="25"/>
    </row>
    <row r="52" spans="1:19" ht="14.1" customHeight="1">
      <c r="A52" s="8" t="s">
        <v>34</v>
      </c>
      <c r="B52" s="5"/>
      <c r="C52" s="5"/>
      <c r="D52" s="19">
        <f>SUM(D33:D51)</f>
        <v>113.5</v>
      </c>
      <c r="E52" s="4"/>
      <c r="F52" s="19">
        <f>SUM(F33:F51)</f>
        <v>5.7</v>
      </c>
      <c r="G52" s="19">
        <f>SUM(G33:G51)</f>
        <v>4.3</v>
      </c>
      <c r="H52" s="4"/>
      <c r="I52" s="4"/>
      <c r="J52" s="4"/>
      <c r="K52" s="4"/>
      <c r="L52" s="4"/>
      <c r="M52" s="4"/>
      <c r="N52" s="4"/>
      <c r="O52" s="4"/>
      <c r="P52" s="22"/>
      <c r="Q52" s="23"/>
      <c r="R52" s="16"/>
      <c r="S52" s="25"/>
    </row>
    <row r="53" spans="1:19" ht="14.1" customHeight="1">
      <c r="A53" s="16" t="s">
        <v>39</v>
      </c>
      <c r="B53" s="5">
        <v>24</v>
      </c>
      <c r="C53" s="5">
        <v>13</v>
      </c>
      <c r="D53" s="19">
        <v>1.6</v>
      </c>
      <c r="E53" s="4">
        <v>1</v>
      </c>
      <c r="F53" s="19">
        <v>0.7</v>
      </c>
      <c r="G53" s="19"/>
      <c r="H53" s="4" t="s">
        <v>42</v>
      </c>
      <c r="I53" s="4">
        <v>30</v>
      </c>
      <c r="J53" s="4">
        <v>0.8</v>
      </c>
      <c r="K53" s="4">
        <v>1</v>
      </c>
      <c r="L53" s="4">
        <v>13</v>
      </c>
      <c r="M53" s="4">
        <v>18</v>
      </c>
      <c r="N53" s="4">
        <v>180</v>
      </c>
      <c r="O53" s="4">
        <v>4</v>
      </c>
      <c r="P53" s="22" t="s">
        <v>27</v>
      </c>
      <c r="Q53" s="23" t="s">
        <v>51</v>
      </c>
      <c r="R53" s="16">
        <v>60</v>
      </c>
      <c r="S53" s="25"/>
    </row>
    <row r="54" spans="1:19" ht="14.1" customHeight="1">
      <c r="A54" s="16" t="s">
        <v>39</v>
      </c>
      <c r="B54" s="16">
        <v>24</v>
      </c>
      <c r="C54" s="16">
        <v>21</v>
      </c>
      <c r="D54" s="20">
        <v>11.4</v>
      </c>
      <c r="E54" s="16">
        <v>2</v>
      </c>
      <c r="F54" s="21">
        <v>0.3</v>
      </c>
      <c r="G54" s="19"/>
      <c r="H54" s="4" t="s">
        <v>42</v>
      </c>
      <c r="I54" s="4">
        <v>55</v>
      </c>
      <c r="J54" s="4">
        <v>0.7</v>
      </c>
      <c r="K54" s="4">
        <v>1</v>
      </c>
      <c r="L54" s="4">
        <v>21</v>
      </c>
      <c r="M54" s="4">
        <v>24</v>
      </c>
      <c r="N54" s="4">
        <v>300</v>
      </c>
      <c r="O54" s="4">
        <v>4</v>
      </c>
      <c r="P54" s="22" t="s">
        <v>27</v>
      </c>
      <c r="Q54" s="23" t="s">
        <v>51</v>
      </c>
      <c r="R54" s="16">
        <v>90</v>
      </c>
      <c r="S54" s="25"/>
    </row>
    <row r="55" spans="1:19" ht="14.1" customHeight="1">
      <c r="A55" s="16" t="s">
        <v>39</v>
      </c>
      <c r="B55" s="16">
        <v>26</v>
      </c>
      <c r="C55" s="16">
        <v>19</v>
      </c>
      <c r="D55" s="20">
        <v>3</v>
      </c>
      <c r="E55" s="16">
        <v>2</v>
      </c>
      <c r="F55" s="21">
        <v>0.2</v>
      </c>
      <c r="G55" s="19"/>
      <c r="H55" s="4" t="s">
        <v>42</v>
      </c>
      <c r="I55" s="4">
        <v>55</v>
      </c>
      <c r="J55" s="4">
        <v>0.8</v>
      </c>
      <c r="K55" s="4">
        <v>1</v>
      </c>
      <c r="L55" s="4">
        <v>20</v>
      </c>
      <c r="M55" s="4">
        <v>24</v>
      </c>
      <c r="N55" s="4">
        <v>320</v>
      </c>
      <c r="O55" s="4">
        <v>4</v>
      </c>
      <c r="P55" s="22" t="s">
        <v>27</v>
      </c>
      <c r="Q55" s="23" t="s">
        <v>51</v>
      </c>
      <c r="R55" s="16">
        <v>190</v>
      </c>
      <c r="S55" s="25"/>
    </row>
    <row r="56" spans="1:19" ht="14.1" customHeight="1">
      <c r="A56" s="16" t="s">
        <v>39</v>
      </c>
      <c r="B56" s="16">
        <v>26</v>
      </c>
      <c r="C56" s="16">
        <v>20</v>
      </c>
      <c r="D56" s="20">
        <v>2.1</v>
      </c>
      <c r="E56" s="16">
        <v>2</v>
      </c>
      <c r="F56" s="21">
        <v>0.1</v>
      </c>
      <c r="G56" s="19"/>
      <c r="H56" s="4" t="s">
        <v>44</v>
      </c>
      <c r="I56" s="4">
        <v>55</v>
      </c>
      <c r="J56" s="4">
        <v>0.8</v>
      </c>
      <c r="K56" s="4">
        <v>1</v>
      </c>
      <c r="L56" s="4">
        <v>20</v>
      </c>
      <c r="M56" s="4">
        <v>28</v>
      </c>
      <c r="N56" s="4">
        <v>320</v>
      </c>
      <c r="O56" s="4">
        <v>4</v>
      </c>
      <c r="P56" s="22" t="s">
        <v>27</v>
      </c>
      <c r="Q56" s="23" t="s">
        <v>51</v>
      </c>
      <c r="R56" s="16">
        <v>170</v>
      </c>
      <c r="S56" s="25"/>
    </row>
    <row r="57" spans="1:19" ht="14.1" customHeight="1">
      <c r="A57" s="16" t="s">
        <v>39</v>
      </c>
      <c r="B57" s="16">
        <v>26</v>
      </c>
      <c r="C57" s="16">
        <v>21</v>
      </c>
      <c r="D57" s="20">
        <v>7.3</v>
      </c>
      <c r="E57" s="16">
        <v>4</v>
      </c>
      <c r="F57" s="21"/>
      <c r="G57" s="19">
        <v>0.5</v>
      </c>
      <c r="H57" s="4" t="s">
        <v>50</v>
      </c>
      <c r="I57" s="4">
        <v>70</v>
      </c>
      <c r="J57" s="4">
        <v>0.78</v>
      </c>
      <c r="K57" s="4">
        <v>2</v>
      </c>
      <c r="L57" s="4">
        <v>21</v>
      </c>
      <c r="M57" s="4">
        <v>32</v>
      </c>
      <c r="N57" s="4">
        <v>290</v>
      </c>
      <c r="O57" s="4">
        <v>4</v>
      </c>
      <c r="P57" s="22" t="s">
        <v>27</v>
      </c>
      <c r="Q57" s="23" t="s">
        <v>51</v>
      </c>
      <c r="R57" s="16">
        <v>115</v>
      </c>
      <c r="S57" s="25"/>
    </row>
    <row r="58" spans="1:19" ht="14.1" customHeight="1">
      <c r="A58" s="16" t="s">
        <v>39</v>
      </c>
      <c r="B58" s="16">
        <v>26</v>
      </c>
      <c r="C58" s="16">
        <v>31</v>
      </c>
      <c r="D58" s="20">
        <v>3.9</v>
      </c>
      <c r="E58" s="16">
        <v>1</v>
      </c>
      <c r="F58" s="21"/>
      <c r="G58" s="19">
        <v>0.3</v>
      </c>
      <c r="H58" s="4" t="s">
        <v>42</v>
      </c>
      <c r="I58" s="4">
        <v>62</v>
      </c>
      <c r="J58" s="4">
        <v>0.8</v>
      </c>
      <c r="K58" s="4">
        <v>1</v>
      </c>
      <c r="L58" s="4">
        <v>20</v>
      </c>
      <c r="M58" s="4">
        <v>22</v>
      </c>
      <c r="N58" s="4">
        <v>330</v>
      </c>
      <c r="O58" s="4">
        <v>4</v>
      </c>
      <c r="P58" s="22" t="s">
        <v>27</v>
      </c>
      <c r="Q58" s="23" t="s">
        <v>51</v>
      </c>
      <c r="R58" s="16">
        <v>130</v>
      </c>
      <c r="S58" s="25"/>
    </row>
    <row r="59" spans="1:19" ht="14.1" customHeight="1">
      <c r="A59" s="16" t="s">
        <v>39</v>
      </c>
      <c r="B59" s="16">
        <v>26</v>
      </c>
      <c r="C59" s="16">
        <v>34</v>
      </c>
      <c r="D59" s="20">
        <v>4.2</v>
      </c>
      <c r="E59" s="16">
        <v>2</v>
      </c>
      <c r="F59" s="21"/>
      <c r="G59" s="19">
        <v>0.8</v>
      </c>
      <c r="H59" s="4" t="s">
        <v>42</v>
      </c>
      <c r="I59" s="4">
        <v>63</v>
      </c>
      <c r="J59" s="4">
        <v>0.8</v>
      </c>
      <c r="K59" s="4">
        <v>1</v>
      </c>
      <c r="L59" s="4">
        <v>21</v>
      </c>
      <c r="M59" s="4">
        <v>24</v>
      </c>
      <c r="N59" s="4">
        <v>340</v>
      </c>
      <c r="O59" s="4">
        <v>4</v>
      </c>
      <c r="P59" s="22" t="s">
        <v>27</v>
      </c>
      <c r="Q59" s="23" t="s">
        <v>51</v>
      </c>
      <c r="R59" s="16">
        <v>135</v>
      </c>
      <c r="S59" s="25"/>
    </row>
    <row r="60" spans="1:19" ht="14.1" customHeight="1">
      <c r="A60" s="16" t="s">
        <v>39</v>
      </c>
      <c r="B60" s="16">
        <v>28</v>
      </c>
      <c r="C60" s="16">
        <v>42</v>
      </c>
      <c r="D60" s="20">
        <v>21</v>
      </c>
      <c r="E60" s="16">
        <v>1</v>
      </c>
      <c r="F60" s="21">
        <v>0.9</v>
      </c>
      <c r="G60" s="19"/>
      <c r="H60" s="4" t="s">
        <v>44</v>
      </c>
      <c r="I60" s="4">
        <v>45</v>
      </c>
      <c r="J60" s="4">
        <v>0.9</v>
      </c>
      <c r="K60" s="4">
        <v>2</v>
      </c>
      <c r="L60" s="4">
        <v>16</v>
      </c>
      <c r="M60" s="4">
        <v>18</v>
      </c>
      <c r="N60" s="4">
        <v>260</v>
      </c>
      <c r="O60" s="4">
        <v>4</v>
      </c>
      <c r="P60" s="22" t="s">
        <v>27</v>
      </c>
      <c r="Q60" s="23" t="s">
        <v>51</v>
      </c>
      <c r="R60" s="16">
        <v>70</v>
      </c>
      <c r="S60" s="25"/>
    </row>
    <row r="61" spans="1:19" ht="14.1" customHeight="1">
      <c r="A61" s="16" t="s">
        <v>39</v>
      </c>
      <c r="B61" s="16">
        <v>28</v>
      </c>
      <c r="C61" s="16">
        <v>42</v>
      </c>
      <c r="D61" s="20">
        <v>21</v>
      </c>
      <c r="E61" s="16">
        <v>2</v>
      </c>
      <c r="F61" s="21">
        <v>0.4</v>
      </c>
      <c r="G61" s="19"/>
      <c r="H61" s="4" t="s">
        <v>44</v>
      </c>
      <c r="I61" s="4">
        <v>45</v>
      </c>
      <c r="J61" s="4">
        <v>0.9</v>
      </c>
      <c r="K61" s="4">
        <v>2</v>
      </c>
      <c r="L61" s="4">
        <v>16</v>
      </c>
      <c r="M61" s="4">
        <v>18</v>
      </c>
      <c r="N61" s="4">
        <v>260</v>
      </c>
      <c r="O61" s="4">
        <v>4</v>
      </c>
      <c r="P61" s="22" t="s">
        <v>27</v>
      </c>
      <c r="Q61" s="23" t="s">
        <v>51</v>
      </c>
      <c r="R61" s="16">
        <v>80</v>
      </c>
      <c r="S61" s="25"/>
    </row>
    <row r="62" spans="1:19" ht="14.1" customHeight="1">
      <c r="A62" s="16" t="s">
        <v>39</v>
      </c>
      <c r="B62" s="16">
        <v>36</v>
      </c>
      <c r="C62" s="16">
        <v>14</v>
      </c>
      <c r="D62" s="20">
        <v>5.4</v>
      </c>
      <c r="E62" s="16">
        <v>3</v>
      </c>
      <c r="F62" s="21">
        <v>0.2</v>
      </c>
      <c r="G62" s="19"/>
      <c r="H62" s="4" t="s">
        <v>42</v>
      </c>
      <c r="I62" s="4">
        <v>50</v>
      </c>
      <c r="J62" s="4">
        <v>0.8</v>
      </c>
      <c r="K62" s="4">
        <v>2</v>
      </c>
      <c r="L62" s="4">
        <v>15</v>
      </c>
      <c r="M62" s="4">
        <v>18</v>
      </c>
      <c r="N62" s="4">
        <v>210</v>
      </c>
      <c r="O62" s="4">
        <v>4</v>
      </c>
      <c r="P62" s="22" t="s">
        <v>27</v>
      </c>
      <c r="Q62" s="23" t="s">
        <v>51</v>
      </c>
      <c r="R62" s="16">
        <v>150</v>
      </c>
      <c r="S62" s="25"/>
    </row>
    <row r="63" spans="1:19" ht="14.1" customHeight="1">
      <c r="A63" s="16" t="s">
        <v>39</v>
      </c>
      <c r="B63" s="16">
        <v>36</v>
      </c>
      <c r="C63" s="16">
        <v>14</v>
      </c>
      <c r="D63" s="20">
        <v>5.4</v>
      </c>
      <c r="E63" s="16">
        <v>2</v>
      </c>
      <c r="F63" s="21">
        <v>0.5</v>
      </c>
      <c r="G63" s="19"/>
      <c r="H63" s="4" t="s">
        <v>42</v>
      </c>
      <c r="I63" s="4">
        <v>50</v>
      </c>
      <c r="J63" s="4">
        <v>0.8</v>
      </c>
      <c r="K63" s="4">
        <v>2</v>
      </c>
      <c r="L63" s="4">
        <v>15</v>
      </c>
      <c r="M63" s="4">
        <v>18</v>
      </c>
      <c r="N63" s="4">
        <v>210</v>
      </c>
      <c r="O63" s="4">
        <v>4</v>
      </c>
      <c r="P63" s="22" t="s">
        <v>27</v>
      </c>
      <c r="Q63" s="23" t="s">
        <v>51</v>
      </c>
      <c r="R63" s="16">
        <v>115</v>
      </c>
      <c r="S63" s="25"/>
    </row>
    <row r="64" spans="1:19" ht="14.1" customHeight="1">
      <c r="A64" s="16" t="s">
        <v>39</v>
      </c>
      <c r="B64" s="16">
        <v>36</v>
      </c>
      <c r="C64" s="16">
        <v>55</v>
      </c>
      <c r="D64" s="20">
        <v>1.6</v>
      </c>
      <c r="E64" s="16">
        <v>1</v>
      </c>
      <c r="F64" s="21">
        <v>0.2</v>
      </c>
      <c r="G64" s="19"/>
      <c r="H64" s="4" t="s">
        <v>42</v>
      </c>
      <c r="I64" s="4">
        <v>50</v>
      </c>
      <c r="J64" s="4">
        <v>0.8</v>
      </c>
      <c r="K64" s="4">
        <v>2</v>
      </c>
      <c r="L64" s="4">
        <v>15</v>
      </c>
      <c r="M64" s="4">
        <v>18</v>
      </c>
      <c r="N64" s="4">
        <v>210</v>
      </c>
      <c r="O64" s="4">
        <v>4</v>
      </c>
      <c r="P64" s="22" t="s">
        <v>27</v>
      </c>
      <c r="Q64" s="23" t="s">
        <v>51</v>
      </c>
      <c r="R64" s="16">
        <v>115</v>
      </c>
      <c r="S64" s="25"/>
    </row>
    <row r="65" spans="1:19" ht="14.1" customHeight="1">
      <c r="A65" s="16" t="s">
        <v>39</v>
      </c>
      <c r="B65" s="16">
        <v>37</v>
      </c>
      <c r="C65" s="16">
        <v>4</v>
      </c>
      <c r="D65" s="20">
        <v>1.8</v>
      </c>
      <c r="E65" s="16">
        <v>1</v>
      </c>
      <c r="F65" s="21">
        <v>0.6</v>
      </c>
      <c r="G65" s="19"/>
      <c r="H65" s="4" t="s">
        <v>42</v>
      </c>
      <c r="I65" s="4">
        <v>70</v>
      </c>
      <c r="J65" s="4">
        <v>0.7</v>
      </c>
      <c r="K65" s="4">
        <v>2</v>
      </c>
      <c r="L65" s="4">
        <v>21</v>
      </c>
      <c r="M65" s="4">
        <v>28</v>
      </c>
      <c r="N65" s="4">
        <v>300</v>
      </c>
      <c r="O65" s="4">
        <v>3</v>
      </c>
      <c r="P65" s="22" t="s">
        <v>27</v>
      </c>
      <c r="Q65" s="23" t="s">
        <v>51</v>
      </c>
      <c r="R65" s="16">
        <v>120</v>
      </c>
      <c r="S65" s="25"/>
    </row>
    <row r="66" spans="1:19" ht="14.1" customHeight="1">
      <c r="A66" s="16" t="s">
        <v>39</v>
      </c>
      <c r="B66" s="16">
        <v>37</v>
      </c>
      <c r="C66" s="16">
        <v>13</v>
      </c>
      <c r="D66" s="20">
        <v>2.2000000000000002</v>
      </c>
      <c r="E66" s="16">
        <v>1</v>
      </c>
      <c r="F66" s="21">
        <v>0.3</v>
      </c>
      <c r="G66" s="19"/>
      <c r="H66" s="4" t="s">
        <v>44</v>
      </c>
      <c r="I66" s="4">
        <v>55</v>
      </c>
      <c r="J66" s="4">
        <v>0.6</v>
      </c>
      <c r="K66" s="4">
        <v>1</v>
      </c>
      <c r="L66" s="4">
        <v>20</v>
      </c>
      <c r="M66" s="4">
        <v>28</v>
      </c>
      <c r="N66" s="4">
        <v>240</v>
      </c>
      <c r="O66" s="4">
        <v>4</v>
      </c>
      <c r="P66" s="22" t="s">
        <v>27</v>
      </c>
      <c r="Q66" s="23" t="s">
        <v>51</v>
      </c>
      <c r="R66" s="16">
        <v>140</v>
      </c>
      <c r="S66" s="25"/>
    </row>
    <row r="67" spans="1:19" ht="14.1" customHeight="1">
      <c r="A67" s="16" t="s">
        <v>34</v>
      </c>
      <c r="B67" s="5"/>
      <c r="C67" s="5"/>
      <c r="D67" s="19">
        <f>SUM(D53:D66)</f>
        <v>91.9</v>
      </c>
      <c r="E67" s="4"/>
      <c r="F67" s="19">
        <f>SUM(F53:F66)</f>
        <v>4.4000000000000004</v>
      </c>
      <c r="G67" s="19">
        <f>SUM(G53:G66)</f>
        <v>1.6</v>
      </c>
      <c r="H67" s="4"/>
      <c r="I67" s="4"/>
      <c r="J67" s="4"/>
      <c r="K67" s="4"/>
      <c r="L67" s="4"/>
      <c r="M67" s="4"/>
      <c r="N67" s="4"/>
      <c r="O67" s="4"/>
      <c r="P67" s="22"/>
      <c r="Q67" s="23"/>
      <c r="R67" s="16"/>
      <c r="S67" s="25"/>
    </row>
    <row r="68" spans="1:19" ht="21.75" customHeight="1">
      <c r="A68" s="8" t="s">
        <v>35</v>
      </c>
      <c r="B68" s="5"/>
      <c r="C68" s="5"/>
      <c r="D68" s="19">
        <f>D28+D32+D52</f>
        <v>183.4</v>
      </c>
      <c r="E68" s="4"/>
      <c r="F68" s="19">
        <f>F28+F32+F52+F67</f>
        <v>13.3</v>
      </c>
      <c r="G68" s="19">
        <f>G28+G32+G52+G67</f>
        <v>6.6999999999999993</v>
      </c>
      <c r="H68" s="4"/>
      <c r="I68" s="4"/>
      <c r="J68" s="4"/>
      <c r="K68" s="4"/>
      <c r="L68" s="4"/>
      <c r="M68" s="4"/>
      <c r="N68" s="4"/>
      <c r="O68" s="4"/>
      <c r="P68" s="22"/>
      <c r="Q68" s="23"/>
      <c r="R68" s="16"/>
      <c r="S68" s="25"/>
    </row>
    <row r="69" spans="1:19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1:19" ht="15.75">
      <c r="A70" s="41" t="s">
        <v>37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</row>
    <row r="71" spans="1:19">
      <c r="A71" s="39" t="s">
        <v>32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</row>
    <row r="72" spans="1:19" ht="15.75">
      <c r="A72" s="13"/>
      <c r="B72" s="10"/>
      <c r="C72" s="10"/>
    </row>
    <row r="73" spans="1:19">
      <c r="A73" s="43" t="s">
        <v>38</v>
      </c>
      <c r="B73" s="33"/>
      <c r="C73" s="33"/>
      <c r="D73" s="33"/>
      <c r="E73" s="33"/>
    </row>
    <row r="74" spans="1:19" ht="15.75">
      <c r="A74" s="11"/>
      <c r="B74" s="12"/>
      <c r="C74" s="12"/>
    </row>
    <row r="75" spans="1:19">
      <c r="A75" s="14" t="s">
        <v>33</v>
      </c>
    </row>
  </sheetData>
  <mergeCells count="22">
    <mergeCell ref="A71:S71"/>
    <mergeCell ref="A70:S70"/>
    <mergeCell ref="A73:E73"/>
    <mergeCell ref="A17:S17"/>
    <mergeCell ref="A18:S18"/>
    <mergeCell ref="H20:N20"/>
    <mergeCell ref="O20:O21"/>
    <mergeCell ref="P20:P21"/>
    <mergeCell ref="Q20:Q21"/>
    <mergeCell ref="S20:S21"/>
    <mergeCell ref="R20:R21"/>
    <mergeCell ref="F20:G20"/>
    <mergeCell ref="A20:A21"/>
    <mergeCell ref="B20:B21"/>
    <mergeCell ref="C20:C21"/>
    <mergeCell ref="D20:D21"/>
    <mergeCell ref="E20:E21"/>
    <mergeCell ref="A3:S3"/>
    <mergeCell ref="A13:S13"/>
    <mergeCell ref="A14:S14"/>
    <mergeCell ref="A15:S15"/>
    <mergeCell ref="A16:S16"/>
  </mergeCells>
  <pageMargins left="0.70866141732283472" right="0.70866141732283472" top="0.27559055118110237" bottom="0.59055118110236227" header="0.31496062992125984" footer="0.31496062992125984"/>
  <pageSetup paperSize="9" orientation="landscape" horizontalDpi="4294967293" r:id="rId1"/>
  <headerFooter>
    <oddFooter>&amp;C&amp;P</oddFooter>
  </headerFooter>
  <ignoredErrors>
    <ignoredError sqref="F28:G28 D28" formulaRange="1"/>
  </ignoredErrors>
  <legacyDrawing r:id="rId2"/>
  <oleObjects>
    <oleObject progId="Word.Document.8" shapeId="1026" r:id="rId3"/>
    <oleObject progId="Word.Document.8" shapeId="1029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Ярослав</dc:creator>
  <cp:lastModifiedBy>ohorona</cp:lastModifiedBy>
  <cp:lastPrinted>2018-03-15T14:50:34Z</cp:lastPrinted>
  <dcterms:created xsi:type="dcterms:W3CDTF">2017-01-31T20:31:41Z</dcterms:created>
  <dcterms:modified xsi:type="dcterms:W3CDTF">2018-03-19T11:54:13Z</dcterms:modified>
</cp:coreProperties>
</file>