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Лист1!$A$1:$S$92</definedName>
  </definedNames>
  <calcPr calcId="144525" refMode="R1C1"/>
</workbook>
</file>

<file path=xl/calcChain.xml><?xml version="1.0" encoding="utf-8"?>
<calcChain xmlns="http://schemas.openxmlformats.org/spreadsheetml/2006/main">
  <c r="F82" i="1"/>
  <c r="F60"/>
  <c r="F80" l="1"/>
  <c r="F72"/>
  <c r="F55"/>
  <c r="F49"/>
  <c r="F42"/>
  <c r="F31"/>
</calcChain>
</file>

<file path=xl/sharedStrings.xml><?xml version="1.0" encoding="utf-8"?>
<sst xmlns="http://schemas.openxmlformats.org/spreadsheetml/2006/main" count="222" uniqueCount="93">
  <si>
    <t>ПЕРЕЛІК</t>
  </si>
  <si>
    <t>заходів з поліпшення санітарного стану лісів</t>
  </si>
  <si>
    <t>Номер кварталу</t>
  </si>
  <si>
    <t>Номер виділу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</si>
  <si>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</si>
  <si>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</si>
  <si>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</si>
  <si>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</si>
  <si>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</si>
  <si>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</si>
  <si>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</si>
  <si>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</si>
  <si>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</si>
  <si>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</si>
  <si>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</si>
  <si>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</si>
  <si>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</si>
  <si>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</si>
  <si>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</si>
  <si>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ПОГОДЖЕНО</t>
  </si>
  <si>
    <t xml:space="preserve">(найменування посади керівника </t>
  </si>
  <si>
    <t>державного спеціалізованого підприємства)</t>
  </si>
  <si>
    <t>__________________________________________________</t>
  </si>
  <si>
    <t>(підпис, ініціали, прізвище)</t>
  </si>
  <si>
    <t>(найменування власника лісів, постійного лісокористувача)</t>
  </si>
  <si>
    <t>відповідного територіального органу Держлісагентства)</t>
  </si>
  <si>
    <t>СРВ</t>
  </si>
  <si>
    <t>(підпис,ініціали, прізвише)</t>
  </si>
  <si>
    <t>Орієнтовний запас деревини, що підлягає вирубуванню, куб. метрів на 1 гектар</t>
  </si>
  <si>
    <t>запас деревостану, куб. метрів на 1 гектар</t>
  </si>
  <si>
    <t>Виконав: інж. Євтушин К.І.</t>
  </si>
  <si>
    <t>Рівненського ОУЛМГ</t>
  </si>
  <si>
    <t xml:space="preserve">( найменування посади керівника органу виконавчої влади з </t>
  </si>
  <si>
    <t xml:space="preserve">питань лісового господарства автономної Республіки Крим або </t>
  </si>
  <si>
    <t>_____ ______________________ 20____р.</t>
  </si>
  <si>
    <t>______ ________________________________ 20____р.</t>
  </si>
  <si>
    <t>Директор ДСЛП ,,Рівнелісозахист”</t>
  </si>
  <si>
    <t xml:space="preserve">Начальник Рівненського обласного </t>
  </si>
  <si>
    <t>управління лісового та мисливського господарства</t>
  </si>
  <si>
    <t>Кузьмівське</t>
  </si>
  <si>
    <t xml:space="preserve">                                   </t>
  </si>
  <si>
    <t xml:space="preserve">Лісництво </t>
  </si>
  <si>
    <t>Площа підвиділу, га</t>
  </si>
  <si>
    <t xml:space="preserve">                                      </t>
  </si>
  <si>
    <t>10сз+бп</t>
  </si>
  <si>
    <t>0.60</t>
  </si>
  <si>
    <t>10сз</t>
  </si>
  <si>
    <t>0.80</t>
  </si>
  <si>
    <t>0.70</t>
  </si>
  <si>
    <t>4.0</t>
  </si>
  <si>
    <t>1.4</t>
  </si>
  <si>
    <t>3.1</t>
  </si>
  <si>
    <t>4.6</t>
  </si>
  <si>
    <t>2.6</t>
  </si>
  <si>
    <t>1.9</t>
  </si>
  <si>
    <t>Князівське</t>
  </si>
  <si>
    <t>10Сз+Бп</t>
  </si>
  <si>
    <t>КВШ, Пониження РГВ</t>
  </si>
  <si>
    <t>9Сз1Бп</t>
  </si>
  <si>
    <t>10Сз</t>
  </si>
  <si>
    <t>Степанське</t>
  </si>
  <si>
    <t>10Влч</t>
  </si>
  <si>
    <t>6Влч4Бп+Ос</t>
  </si>
  <si>
    <t>6Бп3Влч1Сз</t>
  </si>
  <si>
    <t>8Влч2Бп</t>
  </si>
  <si>
    <t>Малинськ</t>
  </si>
  <si>
    <t>Балашівське</t>
  </si>
  <si>
    <t>10Сз+Бп+Дз</t>
  </si>
  <si>
    <t>4Дз3Бп2Гр1Вч</t>
  </si>
  <si>
    <t>5Гр3Бп2Ос</t>
  </si>
  <si>
    <t>8Сз2Бп+Ос</t>
  </si>
  <si>
    <t>8Сз1Бп1Дз</t>
  </si>
  <si>
    <t>10з+Бп</t>
  </si>
  <si>
    <t>6Бп2Вч2Сз+Ос</t>
  </si>
  <si>
    <t>1А</t>
  </si>
  <si>
    <t>7Сз3Бп+Влч</t>
  </si>
  <si>
    <t>Разом:</t>
  </si>
  <si>
    <t>Всього по лісгоспу:</t>
  </si>
  <si>
    <t>Директор ДП "Березнівський лісгосп" ____________________  О.М.Олексієвець</t>
  </si>
  <si>
    <t xml:space="preserve">  Примітка: вік насадження вказано станом на 30.08.2018 року.</t>
  </si>
  <si>
    <t>Березнівське</t>
  </si>
  <si>
    <t>6Сз3Бп1Влч+Дз</t>
  </si>
  <si>
    <t>Малуське</t>
  </si>
  <si>
    <t>9СЗ1БП</t>
  </si>
  <si>
    <t>10СЗ+БП+ОС</t>
  </si>
  <si>
    <t>10СЗ</t>
  </si>
  <si>
    <t>6СЗ(45)2БП2СЗ(56)</t>
  </si>
  <si>
    <t>10СЗ+БП</t>
  </si>
  <si>
    <t>7СЗ2БП1ВЛЧ+ДЗ</t>
  </si>
  <si>
    <t>10СЗ+ЯЛЕ</t>
  </si>
  <si>
    <t xml:space="preserve">ДП „Березнівський лісгосп” на 2018 рік </t>
  </si>
  <si>
    <t>Природн. відпад бурелом</t>
  </si>
  <si>
    <t>Природ. відп. Бурелом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</si>
</sst>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62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164" fontId="9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3" fillId="2" borderId="0" xfId="0" applyFont="1" applyFill="1" applyBorder="1"/>
    <xf numFmtId="0" fontId="3" fillId="3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2" borderId="1" xfId="0" applyFont="1" applyFill="1" applyBorder="1"/>
    <xf numFmtId="0" fontId="11" fillId="0" borderId="1" xfId="0" applyFont="1" applyFill="1" applyBorder="1" applyAlignment="1">
      <alignment horizontal="center"/>
    </xf>
    <xf numFmtId="165" fontId="2" fillId="0" borderId="1" xfId="3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/>
    </xf>
    <xf numFmtId="0" fontId="11" fillId="0" borderId="18" xfId="0" applyFont="1" applyFill="1" applyBorder="1" applyAlignment="1"/>
    <xf numFmtId="0" fontId="11" fillId="0" borderId="19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15" xfId="0" applyFont="1" applyFill="1" applyBorder="1" applyAlignment="1"/>
    <xf numFmtId="0" fontId="11" fillId="0" borderId="21" xfId="0" applyFont="1" applyFill="1" applyBorder="1" applyAlignment="1"/>
    <xf numFmtId="165" fontId="12" fillId="0" borderId="21" xfId="0" applyNumberFormat="1" applyFont="1" applyFill="1" applyBorder="1" applyAlignment="1">
      <alignment horizontal="center"/>
    </xf>
    <xf numFmtId="0" fontId="11" fillId="0" borderId="16" xfId="0" applyFont="1" applyFill="1" applyBorder="1" applyAlignment="1"/>
    <xf numFmtId="0" fontId="11" fillId="0" borderId="23" xfId="0" applyFont="1" applyFill="1" applyBorder="1" applyAlignment="1"/>
    <xf numFmtId="0" fontId="11" fillId="0" borderId="24" xfId="0" applyFont="1" applyFill="1" applyBorder="1" applyAlignment="1"/>
    <xf numFmtId="165" fontId="12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textRotation="90" wrapText="1"/>
    </xf>
    <xf numFmtId="0" fontId="11" fillId="0" borderId="4" xfId="0" applyFont="1" applyFill="1" applyBorder="1" applyAlignment="1">
      <alignment horizontal="center"/>
    </xf>
    <xf numFmtId="0" fontId="4" fillId="0" borderId="4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4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14" xfId="4" applyFont="1" applyBorder="1" applyAlignment="1">
      <alignment horizontal="left" vertical="center" wrapText="1"/>
    </xf>
    <xf numFmtId="165" fontId="4" fillId="0" borderId="5" xfId="5" applyNumberFormat="1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/>
    </xf>
    <xf numFmtId="0" fontId="4" fillId="0" borderId="26" xfId="4" applyFont="1" applyBorder="1" applyAlignment="1">
      <alignment horizontal="left" vertical="center" wrapText="1"/>
    </xf>
    <xf numFmtId="165" fontId="4" fillId="0" borderId="17" xfId="5" applyNumberFormat="1" applyFont="1" applyBorder="1" applyAlignment="1">
      <alignment horizontal="center" vertical="center" wrapText="1"/>
    </xf>
    <xf numFmtId="0" fontId="4" fillId="0" borderId="8" xfId="4" applyFont="1" applyBorder="1" applyAlignment="1">
      <alignment horizontal="left" vertical="center" wrapText="1"/>
    </xf>
    <xf numFmtId="165" fontId="4" fillId="0" borderId="4" xfId="5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 vertical="center" wrapText="1"/>
    </xf>
    <xf numFmtId="0" fontId="4" fillId="0" borderId="10" xfId="4" applyFont="1" applyBorder="1" applyAlignment="1">
      <alignment horizontal="left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65" fontId="14" fillId="0" borderId="1" xfId="3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center"/>
    </xf>
    <xf numFmtId="0" fontId="15" fillId="0" borderId="18" xfId="3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/>
    </xf>
    <xf numFmtId="165" fontId="4" fillId="0" borderId="1" xfId="10" applyNumberFormat="1" applyFont="1" applyBorder="1" applyAlignment="1">
      <alignment horizontal="center" vertical="center"/>
    </xf>
    <xf numFmtId="1" fontId="4" fillId="0" borderId="1" xfId="12" applyNumberFormat="1" applyFont="1" applyFill="1" applyBorder="1" applyAlignment="1">
      <alignment horizontal="center" vertical="center"/>
    </xf>
    <xf numFmtId="1" fontId="4" fillId="0" borderId="1" xfId="1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166" fontId="11" fillId="0" borderId="21" xfId="0" applyNumberFormat="1" applyFont="1" applyFill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5" fillId="0" borderId="22" xfId="3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0" fontId="15" fillId="0" borderId="25" xfId="3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0" borderId="4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5" xfId="10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</cellXfs>
  <cellStyles count="13">
    <cellStyle name="Excel Built-in Normal" xfId="4"/>
    <cellStyle name="Обычный" xfId="0" builtinId="0"/>
    <cellStyle name="Обычный 2" xfId="1"/>
    <cellStyle name="Обычный 2 2" xfId="5"/>
    <cellStyle name="Обычный 2 3" xfId="11"/>
    <cellStyle name="Обычный 3" xfId="6"/>
    <cellStyle name="Обычный 4" xfId="7"/>
    <cellStyle name="Обычный 5" xfId="8"/>
    <cellStyle name="Обычный 6" xfId="9"/>
    <cellStyle name="Обычный 7" xfId="3"/>
    <cellStyle name="Обычный 8" xfId="10"/>
    <cellStyle name="Финансовый 2" xfId="2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"/>
  <sheetViews>
    <sheetView tabSelected="1" view="pageBreakPreview" topLeftCell="A61" zoomScale="66" zoomScaleNormal="100" zoomScaleSheetLayoutView="66" zoomScalePageLayoutView="95" workbookViewId="0">
      <selection activeCell="R68" sqref="R68"/>
    </sheetView>
  </sheetViews>
  <sheetFormatPr defaultRowHeight="18.75"/>
  <cols>
    <col min="1" max="1" width="15.42578125" style="39" customWidth="1"/>
    <col min="2" max="2" width="9.42578125" style="6" bestFit="1" customWidth="1"/>
    <col min="3" max="3" width="11.5703125" style="6" customWidth="1"/>
    <col min="4" max="4" width="9.7109375" style="6" bestFit="1" customWidth="1"/>
    <col min="5" max="5" width="6.7109375" style="6" customWidth="1"/>
    <col min="6" max="6" width="9" style="6" customWidth="1"/>
    <col min="7" max="7" width="4.7109375" style="6" customWidth="1"/>
    <col min="8" max="8" width="27.7109375" style="39" customWidth="1"/>
    <col min="9" max="10" width="10.140625" style="6" customWidth="1"/>
    <col min="11" max="11" width="9" style="6" customWidth="1"/>
    <col min="12" max="12" width="10.5703125" style="6" customWidth="1"/>
    <col min="13" max="13" width="11.7109375" style="6" customWidth="1"/>
    <col min="14" max="14" width="14.85546875" style="6" customWidth="1"/>
    <col min="15" max="15" width="9.42578125" style="6" bestFit="1" customWidth="1"/>
    <col min="16" max="16" width="7.7109375" style="6" customWidth="1"/>
    <col min="17" max="17" width="12" style="6" customWidth="1"/>
    <col min="18" max="18" width="14.140625" style="32" bestFit="1" customWidth="1"/>
    <col min="19" max="19" width="14.28515625" style="6" customWidth="1"/>
    <col min="20" max="16384" width="9.140625" style="1"/>
  </cols>
  <sheetData>
    <row r="1" spans="1:20" ht="6" customHeight="1"/>
    <row r="2" spans="1:20" s="6" customFormat="1" ht="23.25" customHeight="1">
      <c r="A2" s="30"/>
      <c r="B2" s="147" t="s">
        <v>19</v>
      </c>
      <c r="C2" s="147"/>
      <c r="D2" s="147"/>
      <c r="E2" s="147"/>
      <c r="F2" s="31"/>
      <c r="G2" s="147"/>
      <c r="H2" s="147"/>
      <c r="I2" s="147"/>
      <c r="J2" s="147"/>
      <c r="M2" s="147" t="s">
        <v>19</v>
      </c>
      <c r="N2" s="147"/>
      <c r="O2" s="147"/>
      <c r="P2" s="147"/>
      <c r="Q2" s="147"/>
      <c r="R2" s="32"/>
    </row>
    <row r="3" spans="1:20" s="6" customFormat="1" ht="18" customHeight="1">
      <c r="A3" s="151" t="s">
        <v>36</v>
      </c>
      <c r="B3" s="151"/>
      <c r="C3" s="151"/>
      <c r="D3" s="151"/>
      <c r="E3" s="151"/>
      <c r="F3" s="151"/>
      <c r="G3" s="151"/>
      <c r="H3" s="31"/>
      <c r="I3" s="31"/>
      <c r="J3" s="31"/>
      <c r="K3" s="31"/>
      <c r="L3" s="31"/>
      <c r="M3" s="33"/>
      <c r="N3" s="149" t="s">
        <v>37</v>
      </c>
      <c r="O3" s="149"/>
      <c r="P3" s="149"/>
      <c r="Q3" s="149"/>
      <c r="R3" s="149"/>
    </row>
    <row r="4" spans="1:20" s="6" customFormat="1" ht="13.5" customHeight="1">
      <c r="A4" s="34"/>
      <c r="B4" s="148" t="s">
        <v>20</v>
      </c>
      <c r="C4" s="148"/>
      <c r="D4" s="148"/>
      <c r="E4" s="148"/>
      <c r="F4" s="31"/>
      <c r="G4" s="31"/>
      <c r="H4" s="31"/>
      <c r="I4" s="31"/>
      <c r="J4" s="31"/>
      <c r="K4" s="31"/>
      <c r="L4" s="31"/>
      <c r="M4" s="31"/>
      <c r="N4" s="35" t="s">
        <v>32</v>
      </c>
      <c r="O4" s="35"/>
      <c r="P4" s="35"/>
      <c r="Q4" s="35"/>
      <c r="R4" s="32"/>
      <c r="S4" s="36"/>
      <c r="T4" s="36"/>
    </row>
    <row r="5" spans="1:20" s="6" customFormat="1" ht="13.5" customHeight="1">
      <c r="A5" s="37"/>
      <c r="B5" s="148" t="s">
        <v>21</v>
      </c>
      <c r="C5" s="148"/>
      <c r="D5" s="148"/>
      <c r="E5" s="148"/>
      <c r="F5" s="31"/>
      <c r="G5" s="31"/>
      <c r="H5" s="31"/>
      <c r="I5" s="31"/>
      <c r="J5" s="31"/>
      <c r="K5" s="31"/>
      <c r="L5" s="31"/>
      <c r="N5" s="148"/>
      <c r="O5" s="148"/>
      <c r="P5" s="148"/>
      <c r="Q5" s="148"/>
      <c r="R5" s="148"/>
      <c r="S5" s="148"/>
      <c r="T5" s="36"/>
    </row>
    <row r="6" spans="1:20" s="6" customFormat="1" ht="16.5" customHeight="1">
      <c r="A6" s="151" t="s">
        <v>43</v>
      </c>
      <c r="B6" s="151"/>
      <c r="C6" s="151"/>
      <c r="D6" s="151"/>
      <c r="E6" s="151"/>
      <c r="F6" s="151"/>
      <c r="G6" s="151"/>
      <c r="H6" s="31"/>
      <c r="I6" s="31"/>
      <c r="J6" s="31"/>
      <c r="K6" s="31"/>
      <c r="L6" s="31"/>
      <c r="N6" s="149" t="s">
        <v>38</v>
      </c>
      <c r="O6" s="149"/>
      <c r="P6" s="149"/>
      <c r="Q6" s="149"/>
      <c r="R6" s="149"/>
      <c r="S6" s="149"/>
    </row>
    <row r="7" spans="1:20" s="6" customFormat="1">
      <c r="A7" s="38"/>
      <c r="B7" s="148" t="s">
        <v>27</v>
      </c>
      <c r="C7" s="148"/>
      <c r="D7" s="148"/>
      <c r="E7" s="148"/>
      <c r="F7" s="31"/>
      <c r="G7" s="31"/>
      <c r="H7" s="31"/>
      <c r="I7" s="31"/>
      <c r="J7" s="31"/>
      <c r="K7" s="31"/>
      <c r="L7" s="31"/>
      <c r="N7" s="150" t="s">
        <v>33</v>
      </c>
      <c r="O7" s="150"/>
      <c r="P7" s="150"/>
      <c r="Q7" s="150"/>
      <c r="R7" s="150"/>
      <c r="S7" s="150"/>
    </row>
    <row r="8" spans="1:20" s="6" customFormat="1">
      <c r="A8" s="147" t="s">
        <v>34</v>
      </c>
      <c r="B8" s="147"/>
      <c r="C8" s="147"/>
      <c r="D8" s="147"/>
      <c r="E8" s="147"/>
      <c r="F8" s="147"/>
      <c r="G8" s="31"/>
      <c r="H8" s="39"/>
      <c r="I8" s="31"/>
      <c r="J8" s="31"/>
      <c r="K8" s="31"/>
      <c r="L8" s="31"/>
      <c r="M8" s="31"/>
      <c r="N8" s="147"/>
      <c r="O8" s="147"/>
      <c r="P8" s="147"/>
      <c r="Q8" s="147"/>
      <c r="R8" s="147"/>
      <c r="S8" s="147"/>
    </row>
    <row r="9" spans="1:20" s="6" customFormat="1" ht="3.75" customHeight="1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52" t="s">
        <v>22</v>
      </c>
      <c r="O9" s="152"/>
      <c r="P9" s="152"/>
      <c r="Q9" s="152"/>
      <c r="R9" s="152"/>
      <c r="S9" s="152"/>
    </row>
    <row r="10" spans="1:20" s="6" customForma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50" t="s">
        <v>25</v>
      </c>
      <c r="O10" s="150"/>
      <c r="P10" s="150"/>
      <c r="Q10" s="150"/>
      <c r="R10" s="150"/>
      <c r="S10" s="150"/>
    </row>
    <row r="11" spans="1:20" s="6" customForma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151" t="s">
        <v>40</v>
      </c>
      <c r="O11" s="151"/>
      <c r="P11" s="151"/>
      <c r="Q11" s="151"/>
      <c r="R11" s="151"/>
      <c r="S11" s="151"/>
    </row>
    <row r="12" spans="1:20" s="6" customFormat="1" ht="12.75" customHeight="1">
      <c r="A12" s="30"/>
      <c r="G12" s="31"/>
      <c r="H12" s="31"/>
      <c r="I12" s="31"/>
      <c r="J12" s="31"/>
      <c r="K12" s="31"/>
      <c r="L12" s="31"/>
      <c r="N12" s="148" t="s">
        <v>23</v>
      </c>
      <c r="O12" s="148"/>
      <c r="P12" s="148"/>
      <c r="Q12" s="148"/>
      <c r="R12" s="148"/>
      <c r="S12" s="148"/>
    </row>
    <row r="13" spans="1:20" s="6" customFormat="1">
      <c r="A13" s="30"/>
      <c r="G13" s="31"/>
      <c r="H13" s="31"/>
      <c r="I13" s="31"/>
      <c r="J13" s="31"/>
      <c r="K13" s="31"/>
      <c r="L13" s="31"/>
      <c r="N13" s="147" t="s">
        <v>35</v>
      </c>
      <c r="O13" s="147"/>
      <c r="P13" s="147"/>
      <c r="Q13" s="147"/>
      <c r="R13" s="147"/>
      <c r="S13" s="147"/>
    </row>
    <row r="14" spans="1:20" s="6" customFormat="1">
      <c r="A14" s="30"/>
      <c r="H14" s="39"/>
      <c r="R14" s="32"/>
    </row>
    <row r="15" spans="1:20" s="6" customFormat="1">
      <c r="A15" s="30"/>
      <c r="H15" s="147" t="s">
        <v>0</v>
      </c>
      <c r="I15" s="147"/>
      <c r="J15" s="147"/>
      <c r="R15" s="32"/>
    </row>
    <row r="16" spans="1:20" s="6" customFormat="1">
      <c r="A16" s="30"/>
      <c r="G16" s="147" t="s">
        <v>1</v>
      </c>
      <c r="H16" s="147"/>
      <c r="I16" s="147"/>
      <c r="J16" s="147"/>
      <c r="K16" s="147"/>
      <c r="L16" s="147"/>
      <c r="R16" s="32"/>
    </row>
    <row r="17" spans="1:19" s="6" customFormat="1">
      <c r="A17" s="30"/>
      <c r="G17" s="151" t="s">
        <v>90</v>
      </c>
      <c r="H17" s="151"/>
      <c r="I17" s="151"/>
      <c r="J17" s="151"/>
      <c r="K17" s="151"/>
      <c r="L17" s="151"/>
      <c r="R17" s="32"/>
    </row>
    <row r="18" spans="1:19" s="6" customFormat="1" ht="12.75" customHeight="1">
      <c r="A18" s="30"/>
      <c r="G18" s="148" t="s">
        <v>24</v>
      </c>
      <c r="H18" s="148"/>
      <c r="I18" s="148"/>
      <c r="J18" s="148"/>
      <c r="K18" s="148"/>
      <c r="L18" s="148"/>
      <c r="R18" s="32"/>
    </row>
    <row r="19" spans="1:19" s="6" customFormat="1" ht="18.75" customHeight="1" thickBot="1">
      <c r="A19" s="30"/>
      <c r="G19" s="151" t="s">
        <v>31</v>
      </c>
      <c r="H19" s="151"/>
      <c r="I19" s="151"/>
      <c r="J19" s="151"/>
      <c r="K19" s="151"/>
      <c r="L19" s="151"/>
      <c r="R19" s="32"/>
    </row>
    <row r="20" spans="1:19" ht="41.25" customHeight="1">
      <c r="A20" s="124" t="s">
        <v>41</v>
      </c>
      <c r="B20" s="120" t="s">
        <v>2</v>
      </c>
      <c r="C20" s="120" t="s">
        <v>3</v>
      </c>
      <c r="D20" s="120" t="s">
        <v>4</v>
      </c>
      <c r="E20" s="120" t="s">
        <v>5</v>
      </c>
      <c r="F20" s="145" t="s">
        <v>42</v>
      </c>
      <c r="G20" s="145"/>
      <c r="H20" s="145" t="s">
        <v>6</v>
      </c>
      <c r="I20" s="145"/>
      <c r="J20" s="145"/>
      <c r="K20" s="145"/>
      <c r="L20" s="145"/>
      <c r="M20" s="145"/>
      <c r="N20" s="145"/>
      <c r="O20" s="120" t="s">
        <v>7</v>
      </c>
      <c r="P20" s="120" t="s">
        <v>8</v>
      </c>
      <c r="Q20" s="120" t="s">
        <v>9</v>
      </c>
      <c r="R20" s="141" t="s">
        <v>28</v>
      </c>
      <c r="S20" s="153" t="s">
        <v>10</v>
      </c>
    </row>
    <row r="21" spans="1:19">
      <c r="A21" s="125"/>
      <c r="B21" s="121"/>
      <c r="C21" s="121"/>
      <c r="D21" s="121"/>
      <c r="E21" s="121"/>
      <c r="F21" s="146"/>
      <c r="G21" s="146"/>
      <c r="H21" s="146"/>
      <c r="I21" s="146"/>
      <c r="J21" s="146"/>
      <c r="K21" s="146"/>
      <c r="L21" s="146"/>
      <c r="M21" s="146"/>
      <c r="N21" s="146"/>
      <c r="O21" s="121"/>
      <c r="P21" s="121"/>
      <c r="Q21" s="121"/>
      <c r="R21" s="142"/>
      <c r="S21" s="154"/>
    </row>
    <row r="22" spans="1:19" ht="50.25" customHeight="1">
      <c r="A22" s="125"/>
      <c r="B22" s="121"/>
      <c r="C22" s="121"/>
      <c r="D22" s="121"/>
      <c r="E22" s="121"/>
      <c r="F22" s="121" t="s">
        <v>11</v>
      </c>
      <c r="G22" s="121" t="s">
        <v>12</v>
      </c>
      <c r="H22" s="121" t="s">
        <v>13</v>
      </c>
      <c r="I22" s="121" t="s">
        <v>14</v>
      </c>
      <c r="J22" s="121" t="s">
        <v>15</v>
      </c>
      <c r="K22" s="121" t="s">
        <v>16</v>
      </c>
      <c r="L22" s="121" t="s">
        <v>17</v>
      </c>
      <c r="M22" s="121" t="s">
        <v>18</v>
      </c>
      <c r="N22" s="144" t="s">
        <v>29</v>
      </c>
      <c r="O22" s="121"/>
      <c r="P22" s="121"/>
      <c r="Q22" s="121"/>
      <c r="R22" s="142"/>
      <c r="S22" s="154"/>
    </row>
    <row r="23" spans="1:19">
      <c r="A23" s="125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42"/>
      <c r="O23" s="121"/>
      <c r="P23" s="121"/>
      <c r="Q23" s="121"/>
      <c r="R23" s="142"/>
      <c r="S23" s="154"/>
    </row>
    <row r="24" spans="1:19" ht="21" customHeight="1">
      <c r="A24" s="126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43"/>
      <c r="O24" s="121"/>
      <c r="P24" s="121"/>
      <c r="Q24" s="121"/>
      <c r="R24" s="143"/>
      <c r="S24" s="154"/>
    </row>
    <row r="25" spans="1:19" s="6" customFormat="1" ht="17.25" customHeight="1">
      <c r="A25" s="4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3">
        <v>9</v>
      </c>
      <c r="J25" s="3">
        <v>10</v>
      </c>
      <c r="K25" s="3">
        <v>11</v>
      </c>
      <c r="L25" s="3">
        <v>12</v>
      </c>
      <c r="M25" s="3">
        <v>13</v>
      </c>
      <c r="N25" s="3">
        <v>14</v>
      </c>
      <c r="O25" s="3">
        <v>15</v>
      </c>
      <c r="P25" s="3">
        <v>16</v>
      </c>
      <c r="Q25" s="3">
        <v>17</v>
      </c>
      <c r="R25" s="3">
        <v>18</v>
      </c>
      <c r="S25" s="5">
        <v>19</v>
      </c>
    </row>
    <row r="26" spans="1:19" ht="17.25" customHeight="1">
      <c r="A26" s="40" t="s">
        <v>65</v>
      </c>
      <c r="B26" s="3">
        <v>43</v>
      </c>
      <c r="C26" s="3">
        <v>21</v>
      </c>
      <c r="D26" s="3">
        <v>6.5</v>
      </c>
      <c r="E26" s="3"/>
      <c r="F26" s="3">
        <v>6.5</v>
      </c>
      <c r="G26" s="3"/>
      <c r="H26" s="3" t="s">
        <v>59</v>
      </c>
      <c r="I26" s="3">
        <v>74</v>
      </c>
      <c r="J26" s="41">
        <v>0.71</v>
      </c>
      <c r="K26" s="3">
        <v>2</v>
      </c>
      <c r="L26" s="3">
        <v>20</v>
      </c>
      <c r="M26" s="3">
        <v>26</v>
      </c>
      <c r="N26" s="3">
        <v>288</v>
      </c>
      <c r="O26" s="3">
        <v>4</v>
      </c>
      <c r="P26" s="42" t="s">
        <v>26</v>
      </c>
      <c r="Q26" s="118" t="s">
        <v>57</v>
      </c>
      <c r="R26" s="43">
        <v>15</v>
      </c>
      <c r="S26" s="44"/>
    </row>
    <row r="27" spans="1:19" ht="17.25" customHeight="1">
      <c r="A27" s="40" t="s">
        <v>65</v>
      </c>
      <c r="B27" s="3">
        <v>45</v>
      </c>
      <c r="C27" s="3">
        <v>22</v>
      </c>
      <c r="D27" s="3">
        <v>2.7</v>
      </c>
      <c r="E27" s="3"/>
      <c r="F27" s="3">
        <v>2.7</v>
      </c>
      <c r="G27" s="3"/>
      <c r="H27" s="3" t="s">
        <v>56</v>
      </c>
      <c r="I27" s="3">
        <v>69</v>
      </c>
      <c r="J27" s="41">
        <v>0.71</v>
      </c>
      <c r="K27" s="3">
        <v>1</v>
      </c>
      <c r="L27" s="3">
        <v>22</v>
      </c>
      <c r="M27" s="3">
        <v>30</v>
      </c>
      <c r="N27" s="3">
        <v>331</v>
      </c>
      <c r="O27" s="3">
        <v>4</v>
      </c>
      <c r="P27" s="42" t="s">
        <v>26</v>
      </c>
      <c r="Q27" s="119"/>
      <c r="R27" s="43">
        <v>20</v>
      </c>
      <c r="S27" s="44"/>
    </row>
    <row r="28" spans="1:19" ht="17.25" customHeight="1">
      <c r="A28" s="40" t="s">
        <v>65</v>
      </c>
      <c r="B28" s="3">
        <v>45</v>
      </c>
      <c r="C28" s="3">
        <v>23</v>
      </c>
      <c r="D28" s="3">
        <v>2.4</v>
      </c>
      <c r="E28" s="3"/>
      <c r="F28" s="3">
        <v>2.4</v>
      </c>
      <c r="G28" s="3"/>
      <c r="H28" s="3" t="s">
        <v>58</v>
      </c>
      <c r="I28" s="3">
        <v>74</v>
      </c>
      <c r="J28" s="41">
        <v>0.75</v>
      </c>
      <c r="K28" s="3">
        <v>1</v>
      </c>
      <c r="L28" s="3">
        <v>21</v>
      </c>
      <c r="M28" s="3">
        <v>30</v>
      </c>
      <c r="N28" s="3">
        <v>298</v>
      </c>
      <c r="O28" s="3">
        <v>4</v>
      </c>
      <c r="P28" s="42" t="s">
        <v>26</v>
      </c>
      <c r="Q28" s="119"/>
      <c r="R28" s="43">
        <v>20</v>
      </c>
      <c r="S28" s="44"/>
    </row>
    <row r="29" spans="1:19" ht="17.25" customHeight="1">
      <c r="A29" s="40" t="s">
        <v>65</v>
      </c>
      <c r="B29" s="3">
        <v>45</v>
      </c>
      <c r="C29" s="3">
        <v>30</v>
      </c>
      <c r="D29" s="3">
        <v>3.8</v>
      </c>
      <c r="E29" s="3"/>
      <c r="F29" s="3">
        <v>3.8</v>
      </c>
      <c r="G29" s="3"/>
      <c r="H29" s="3" t="s">
        <v>59</v>
      </c>
      <c r="I29" s="3">
        <v>69</v>
      </c>
      <c r="J29" s="41">
        <v>0.71</v>
      </c>
      <c r="K29" s="3" t="s">
        <v>74</v>
      </c>
      <c r="L29" s="3">
        <v>23</v>
      </c>
      <c r="M29" s="3">
        <v>28</v>
      </c>
      <c r="N29" s="3">
        <v>349</v>
      </c>
      <c r="O29" s="3">
        <v>4</v>
      </c>
      <c r="P29" s="42" t="s">
        <v>26</v>
      </c>
      <c r="Q29" s="119"/>
      <c r="R29" s="43">
        <v>15</v>
      </c>
      <c r="S29" s="44"/>
    </row>
    <row r="30" spans="1:19" ht="17.25" customHeight="1">
      <c r="A30" s="40" t="s">
        <v>65</v>
      </c>
      <c r="B30" s="3">
        <v>72</v>
      </c>
      <c r="C30" s="3">
        <v>35</v>
      </c>
      <c r="D30" s="3">
        <v>20</v>
      </c>
      <c r="E30" s="3">
        <v>1</v>
      </c>
      <c r="F30" s="45">
        <v>4</v>
      </c>
      <c r="G30" s="3"/>
      <c r="H30" s="3" t="s">
        <v>75</v>
      </c>
      <c r="I30" s="3">
        <v>54</v>
      </c>
      <c r="J30" s="41">
        <v>0.92</v>
      </c>
      <c r="K30" s="3">
        <v>2</v>
      </c>
      <c r="L30" s="3">
        <v>15</v>
      </c>
      <c r="M30" s="3">
        <v>22</v>
      </c>
      <c r="N30" s="3">
        <v>237</v>
      </c>
      <c r="O30" s="3">
        <v>4</v>
      </c>
      <c r="P30" s="42" t="s">
        <v>26</v>
      </c>
      <c r="Q30" s="119"/>
      <c r="R30" s="43">
        <v>10</v>
      </c>
      <c r="S30" s="44"/>
    </row>
    <row r="31" spans="1:19" ht="17.25" customHeight="1">
      <c r="A31" s="25" t="s">
        <v>76</v>
      </c>
      <c r="B31" s="3"/>
      <c r="C31" s="3"/>
      <c r="D31" s="3"/>
      <c r="E31" s="3"/>
      <c r="F31" s="3">
        <f>SUM(F26:F30)</f>
        <v>19.399999999999999</v>
      </c>
      <c r="G31" s="3"/>
      <c r="H31" s="3"/>
      <c r="I31" s="3"/>
      <c r="J31" s="41"/>
      <c r="K31" s="3"/>
      <c r="L31" s="3"/>
      <c r="M31" s="3"/>
      <c r="N31" s="3"/>
      <c r="O31" s="3"/>
      <c r="P31" s="47"/>
      <c r="Q31" s="23"/>
      <c r="R31" s="46"/>
      <c r="S31" s="44"/>
    </row>
    <row r="32" spans="1:19" ht="17.25" customHeight="1">
      <c r="A32" s="48" t="s">
        <v>82</v>
      </c>
      <c r="B32" s="49">
        <v>7</v>
      </c>
      <c r="C32" s="49">
        <v>8</v>
      </c>
      <c r="D32" s="50">
        <v>5.7</v>
      </c>
      <c r="E32" s="43">
        <v>1</v>
      </c>
      <c r="F32" s="49">
        <v>0.2</v>
      </c>
      <c r="G32" s="43"/>
      <c r="H32" s="49" t="s">
        <v>83</v>
      </c>
      <c r="I32" s="49">
        <v>75</v>
      </c>
      <c r="J32" s="49">
        <v>0.5</v>
      </c>
      <c r="K32" s="49">
        <v>1</v>
      </c>
      <c r="L32" s="49">
        <v>26</v>
      </c>
      <c r="M32" s="49">
        <v>36</v>
      </c>
      <c r="N32" s="51">
        <v>260</v>
      </c>
      <c r="O32" s="51">
        <v>3</v>
      </c>
      <c r="P32" s="49" t="s">
        <v>26</v>
      </c>
      <c r="Q32" s="118" t="s">
        <v>57</v>
      </c>
      <c r="R32" s="43">
        <v>30</v>
      </c>
      <c r="S32" s="44"/>
    </row>
    <row r="33" spans="1:19" ht="17.25" customHeight="1">
      <c r="A33" s="52" t="s">
        <v>82</v>
      </c>
      <c r="B33" s="49">
        <v>7</v>
      </c>
      <c r="C33" s="28">
        <v>33</v>
      </c>
      <c r="D33" s="53">
        <v>3.8</v>
      </c>
      <c r="E33" s="43">
        <v>1</v>
      </c>
      <c r="F33" s="50">
        <v>1</v>
      </c>
      <c r="G33" s="43"/>
      <c r="H33" s="28" t="s">
        <v>88</v>
      </c>
      <c r="I33" s="28">
        <v>43</v>
      </c>
      <c r="J33" s="28">
        <v>0.7</v>
      </c>
      <c r="K33" s="28">
        <v>1</v>
      </c>
      <c r="L33" s="28">
        <v>17</v>
      </c>
      <c r="M33" s="49">
        <v>20</v>
      </c>
      <c r="N33" s="51">
        <v>180</v>
      </c>
      <c r="O33" s="51">
        <v>4</v>
      </c>
      <c r="P33" s="49" t="s">
        <v>26</v>
      </c>
      <c r="Q33" s="119"/>
      <c r="R33" s="43">
        <v>20</v>
      </c>
      <c r="S33" s="44"/>
    </row>
    <row r="34" spans="1:19" ht="17.25" customHeight="1">
      <c r="A34" s="52" t="s">
        <v>82</v>
      </c>
      <c r="B34" s="28">
        <v>12</v>
      </c>
      <c r="C34" s="28">
        <v>12</v>
      </c>
      <c r="D34" s="50">
        <v>0.9</v>
      </c>
      <c r="E34" s="54"/>
      <c r="F34" s="49">
        <v>0.9</v>
      </c>
      <c r="G34" s="54"/>
      <c r="H34" s="49" t="s">
        <v>85</v>
      </c>
      <c r="I34" s="49">
        <v>55</v>
      </c>
      <c r="J34" s="49">
        <v>0.7</v>
      </c>
      <c r="K34" s="49" t="s">
        <v>74</v>
      </c>
      <c r="L34" s="49">
        <v>22</v>
      </c>
      <c r="M34" s="49">
        <v>26</v>
      </c>
      <c r="N34" s="55">
        <v>320</v>
      </c>
      <c r="O34" s="55">
        <v>4</v>
      </c>
      <c r="P34" s="49" t="s">
        <v>26</v>
      </c>
      <c r="Q34" s="119"/>
      <c r="R34" s="54">
        <v>20</v>
      </c>
      <c r="S34" s="44"/>
    </row>
    <row r="35" spans="1:19" ht="17.25" customHeight="1">
      <c r="A35" s="52" t="s">
        <v>82</v>
      </c>
      <c r="B35" s="28">
        <v>12</v>
      </c>
      <c r="C35" s="28">
        <v>22</v>
      </c>
      <c r="D35" s="50">
        <v>1.6</v>
      </c>
      <c r="E35" s="54"/>
      <c r="F35" s="49">
        <v>1.3</v>
      </c>
      <c r="G35" s="54"/>
      <c r="H35" s="49" t="s">
        <v>85</v>
      </c>
      <c r="I35" s="49">
        <v>55</v>
      </c>
      <c r="J35" s="49">
        <v>0.7</v>
      </c>
      <c r="K35" s="49">
        <v>1</v>
      </c>
      <c r="L35" s="49">
        <v>21</v>
      </c>
      <c r="M35" s="49">
        <v>24</v>
      </c>
      <c r="N35" s="55">
        <v>300</v>
      </c>
      <c r="O35" s="55">
        <v>4</v>
      </c>
      <c r="P35" s="49" t="s">
        <v>26</v>
      </c>
      <c r="Q35" s="119"/>
      <c r="R35" s="54">
        <v>15</v>
      </c>
      <c r="S35" s="44"/>
    </row>
    <row r="36" spans="1:19" ht="17.25" customHeight="1">
      <c r="A36" s="52" t="s">
        <v>82</v>
      </c>
      <c r="B36" s="28">
        <v>19</v>
      </c>
      <c r="C36" s="28">
        <v>20</v>
      </c>
      <c r="D36" s="50">
        <v>0.4</v>
      </c>
      <c r="E36" s="54"/>
      <c r="F36" s="49">
        <v>0.4</v>
      </c>
      <c r="G36" s="54"/>
      <c r="H36" s="49" t="s">
        <v>89</v>
      </c>
      <c r="I36" s="49">
        <v>40</v>
      </c>
      <c r="J36" s="49">
        <v>0.7</v>
      </c>
      <c r="K36" s="49">
        <v>2</v>
      </c>
      <c r="L36" s="49">
        <v>14</v>
      </c>
      <c r="M36" s="49">
        <v>18</v>
      </c>
      <c r="N36" s="55">
        <v>160</v>
      </c>
      <c r="O36" s="55">
        <v>3</v>
      </c>
      <c r="P36" s="49" t="s">
        <v>26</v>
      </c>
      <c r="Q36" s="119"/>
      <c r="R36" s="54">
        <v>20</v>
      </c>
      <c r="S36" s="44"/>
    </row>
    <row r="37" spans="1:19" ht="17.25" customHeight="1">
      <c r="A37" s="52" t="s">
        <v>82</v>
      </c>
      <c r="B37" s="28">
        <v>24</v>
      </c>
      <c r="C37" s="28">
        <v>6</v>
      </c>
      <c r="D37" s="50">
        <v>14.2</v>
      </c>
      <c r="E37" s="54">
        <v>1</v>
      </c>
      <c r="F37" s="49">
        <v>0.3</v>
      </c>
      <c r="G37" s="54"/>
      <c r="H37" s="49" t="s">
        <v>84</v>
      </c>
      <c r="I37" s="49">
        <v>51</v>
      </c>
      <c r="J37" s="49">
        <v>0.7</v>
      </c>
      <c r="K37" s="49">
        <v>1</v>
      </c>
      <c r="L37" s="49">
        <v>19</v>
      </c>
      <c r="M37" s="49">
        <v>18</v>
      </c>
      <c r="N37" s="55">
        <v>260</v>
      </c>
      <c r="O37" s="55">
        <v>4</v>
      </c>
      <c r="P37" s="49" t="s">
        <v>26</v>
      </c>
      <c r="Q37" s="118" t="s">
        <v>57</v>
      </c>
      <c r="R37" s="54">
        <v>20</v>
      </c>
      <c r="S37" s="44"/>
    </row>
    <row r="38" spans="1:19" ht="17.25" customHeight="1">
      <c r="A38" s="52" t="s">
        <v>82</v>
      </c>
      <c r="B38" s="28">
        <v>40</v>
      </c>
      <c r="C38" s="28">
        <v>24</v>
      </c>
      <c r="D38" s="50">
        <v>5</v>
      </c>
      <c r="E38" s="54">
        <v>1</v>
      </c>
      <c r="F38" s="50">
        <v>3</v>
      </c>
      <c r="G38" s="54"/>
      <c r="H38" s="49" t="s">
        <v>85</v>
      </c>
      <c r="I38" s="49">
        <v>65</v>
      </c>
      <c r="J38" s="49">
        <v>0.7</v>
      </c>
      <c r="K38" s="49">
        <v>1</v>
      </c>
      <c r="L38" s="49">
        <v>22</v>
      </c>
      <c r="M38" s="49">
        <v>24</v>
      </c>
      <c r="N38" s="55">
        <v>320</v>
      </c>
      <c r="O38" s="55">
        <v>4</v>
      </c>
      <c r="P38" s="49" t="s">
        <v>26</v>
      </c>
      <c r="Q38" s="119"/>
      <c r="R38" s="54">
        <v>15</v>
      </c>
      <c r="S38" s="44"/>
    </row>
    <row r="39" spans="1:19" ht="17.25" customHeight="1">
      <c r="A39" s="52" t="s">
        <v>82</v>
      </c>
      <c r="B39" s="28">
        <v>49</v>
      </c>
      <c r="C39" s="28">
        <v>3</v>
      </c>
      <c r="D39" s="50">
        <v>8.8000000000000007</v>
      </c>
      <c r="E39" s="54">
        <v>1</v>
      </c>
      <c r="F39" s="49">
        <v>2.6</v>
      </c>
      <c r="G39" s="54"/>
      <c r="H39" s="49" t="s">
        <v>87</v>
      </c>
      <c r="I39" s="49">
        <v>65</v>
      </c>
      <c r="J39" s="49">
        <v>0.7</v>
      </c>
      <c r="K39" s="49">
        <v>2</v>
      </c>
      <c r="L39" s="49">
        <v>20</v>
      </c>
      <c r="M39" s="49">
        <v>22</v>
      </c>
      <c r="N39" s="55">
        <v>270</v>
      </c>
      <c r="O39" s="55">
        <v>4</v>
      </c>
      <c r="P39" s="49" t="s">
        <v>26</v>
      </c>
      <c r="Q39" s="119"/>
      <c r="R39" s="54">
        <v>15</v>
      </c>
      <c r="S39" s="44"/>
    </row>
    <row r="40" spans="1:19" ht="17.25" customHeight="1">
      <c r="A40" s="56" t="s">
        <v>82</v>
      </c>
      <c r="B40" s="49">
        <v>54</v>
      </c>
      <c r="C40" s="49">
        <v>7</v>
      </c>
      <c r="D40" s="57">
        <v>5.8</v>
      </c>
      <c r="E40" s="54">
        <v>1</v>
      </c>
      <c r="F40" s="26">
        <v>1.5</v>
      </c>
      <c r="G40" s="54"/>
      <c r="H40" s="26" t="s">
        <v>85</v>
      </c>
      <c r="I40" s="26">
        <v>62</v>
      </c>
      <c r="J40" s="26">
        <v>0.7</v>
      </c>
      <c r="K40" s="26">
        <v>1</v>
      </c>
      <c r="L40" s="26">
        <v>21</v>
      </c>
      <c r="M40" s="26">
        <v>28</v>
      </c>
      <c r="N40" s="55">
        <v>300</v>
      </c>
      <c r="O40" s="55">
        <v>3</v>
      </c>
      <c r="P40" s="49" t="s">
        <v>26</v>
      </c>
      <c r="Q40" s="119"/>
      <c r="R40" s="54">
        <v>15</v>
      </c>
      <c r="S40" s="44"/>
    </row>
    <row r="41" spans="1:19" ht="17.25" customHeight="1">
      <c r="A41" s="58" t="s">
        <v>82</v>
      </c>
      <c r="B41" s="27">
        <v>61</v>
      </c>
      <c r="C41" s="27">
        <v>1</v>
      </c>
      <c r="D41" s="59">
        <v>11.2</v>
      </c>
      <c r="E41" s="54">
        <v>1</v>
      </c>
      <c r="F41" s="59">
        <v>2</v>
      </c>
      <c r="G41" s="54"/>
      <c r="H41" s="26" t="s">
        <v>86</v>
      </c>
      <c r="I41" s="26">
        <v>45</v>
      </c>
      <c r="J41" s="26">
        <v>0.8</v>
      </c>
      <c r="K41" s="26" t="s">
        <v>74</v>
      </c>
      <c r="L41" s="26">
        <v>19</v>
      </c>
      <c r="M41" s="26">
        <v>20</v>
      </c>
      <c r="N41" s="55">
        <v>250</v>
      </c>
      <c r="O41" s="55">
        <v>4</v>
      </c>
      <c r="P41" s="26" t="s">
        <v>26</v>
      </c>
      <c r="Q41" s="119"/>
      <c r="R41" s="54">
        <v>15</v>
      </c>
      <c r="S41" s="44"/>
    </row>
    <row r="42" spans="1:19" ht="17.25" customHeight="1">
      <c r="A42" s="8" t="s">
        <v>76</v>
      </c>
      <c r="B42" s="3"/>
      <c r="C42" s="3"/>
      <c r="D42" s="3"/>
      <c r="E42" s="3"/>
      <c r="F42" s="3">
        <f>SUM(F32:F41)</f>
        <v>13.200000000000001</v>
      </c>
      <c r="G42" s="3"/>
      <c r="H42" s="3"/>
      <c r="I42" s="3"/>
      <c r="J42" s="41"/>
      <c r="K42" s="3"/>
      <c r="L42" s="3"/>
      <c r="M42" s="3"/>
      <c r="N42" s="3"/>
      <c r="O42" s="3"/>
      <c r="P42" s="42"/>
      <c r="Q42" s="23"/>
      <c r="R42" s="46"/>
      <c r="S42" s="44"/>
    </row>
    <row r="43" spans="1:19" s="2" customFormat="1" ht="17.25" customHeight="1">
      <c r="A43" s="60" t="s">
        <v>39</v>
      </c>
      <c r="B43" s="42">
        <v>1</v>
      </c>
      <c r="C43" s="42">
        <v>5</v>
      </c>
      <c r="D43" s="61" t="s">
        <v>51</v>
      </c>
      <c r="E43" s="42"/>
      <c r="F43" s="22">
        <v>3.1</v>
      </c>
      <c r="G43" s="29"/>
      <c r="H43" s="42" t="s">
        <v>46</v>
      </c>
      <c r="I43" s="42">
        <v>65</v>
      </c>
      <c r="J43" s="42" t="s">
        <v>47</v>
      </c>
      <c r="K43" s="42">
        <v>2</v>
      </c>
      <c r="L43" s="42">
        <v>18</v>
      </c>
      <c r="M43" s="42">
        <v>20</v>
      </c>
      <c r="N43" s="42">
        <v>250</v>
      </c>
      <c r="O43" s="42">
        <v>4</v>
      </c>
      <c r="P43" s="42" t="s">
        <v>26</v>
      </c>
      <c r="Q43" s="132" t="s">
        <v>57</v>
      </c>
      <c r="R43" s="54">
        <v>10</v>
      </c>
      <c r="S43" s="62"/>
    </row>
    <row r="44" spans="1:19" s="2" customFormat="1" ht="17.25" customHeight="1">
      <c r="A44" s="60" t="s">
        <v>39</v>
      </c>
      <c r="B44" s="63">
        <v>2</v>
      </c>
      <c r="C44" s="63">
        <v>9</v>
      </c>
      <c r="D44" s="64" t="s">
        <v>54</v>
      </c>
      <c r="E44" s="42"/>
      <c r="F44" s="22">
        <v>1.9</v>
      </c>
      <c r="G44" s="29"/>
      <c r="H44" s="42" t="s">
        <v>44</v>
      </c>
      <c r="I44" s="63">
        <v>64</v>
      </c>
      <c r="J44" s="63" t="s">
        <v>48</v>
      </c>
      <c r="K44" s="63">
        <v>2</v>
      </c>
      <c r="L44" s="63">
        <v>18</v>
      </c>
      <c r="M44" s="63">
        <v>20</v>
      </c>
      <c r="N44" s="63">
        <v>260</v>
      </c>
      <c r="O44" s="63">
        <v>4</v>
      </c>
      <c r="P44" s="42" t="s">
        <v>26</v>
      </c>
      <c r="Q44" s="133"/>
      <c r="R44" s="54">
        <v>15</v>
      </c>
      <c r="S44" s="65"/>
    </row>
    <row r="45" spans="1:19" s="2" customFormat="1" ht="17.25" customHeight="1">
      <c r="A45" s="60" t="s">
        <v>39</v>
      </c>
      <c r="B45" s="63">
        <v>12</v>
      </c>
      <c r="C45" s="63">
        <v>20</v>
      </c>
      <c r="D45" s="64" t="s">
        <v>53</v>
      </c>
      <c r="E45" s="42"/>
      <c r="F45" s="22">
        <v>2.6</v>
      </c>
      <c r="G45" s="29"/>
      <c r="H45" s="42" t="s">
        <v>46</v>
      </c>
      <c r="I45" s="63">
        <v>58</v>
      </c>
      <c r="J45" s="63" t="s">
        <v>48</v>
      </c>
      <c r="K45" s="63">
        <v>2</v>
      </c>
      <c r="L45" s="63">
        <v>17</v>
      </c>
      <c r="M45" s="63">
        <v>18</v>
      </c>
      <c r="N45" s="63">
        <v>230</v>
      </c>
      <c r="O45" s="63">
        <v>4</v>
      </c>
      <c r="P45" s="42" t="s">
        <v>26</v>
      </c>
      <c r="Q45" s="133"/>
      <c r="R45" s="54">
        <v>15</v>
      </c>
      <c r="S45" s="65"/>
    </row>
    <row r="46" spans="1:19" s="2" customFormat="1" ht="17.25" customHeight="1">
      <c r="A46" s="60" t="s">
        <v>39</v>
      </c>
      <c r="B46" s="13">
        <v>25</v>
      </c>
      <c r="C46" s="13">
        <v>21</v>
      </c>
      <c r="D46" s="66" t="s">
        <v>52</v>
      </c>
      <c r="E46" s="42">
        <v>1</v>
      </c>
      <c r="F46" s="29">
        <v>4</v>
      </c>
      <c r="G46" s="29"/>
      <c r="H46" s="42" t="s">
        <v>44</v>
      </c>
      <c r="I46" s="13">
        <v>73</v>
      </c>
      <c r="J46" s="13" t="s">
        <v>48</v>
      </c>
      <c r="K46" s="13">
        <v>1</v>
      </c>
      <c r="L46" s="13">
        <v>21</v>
      </c>
      <c r="M46" s="13">
        <v>26</v>
      </c>
      <c r="N46" s="13">
        <v>300</v>
      </c>
      <c r="O46" s="13">
        <v>4</v>
      </c>
      <c r="P46" s="42" t="s">
        <v>26</v>
      </c>
      <c r="Q46" s="133"/>
      <c r="R46" s="54">
        <v>15</v>
      </c>
      <c r="S46" s="65"/>
    </row>
    <row r="47" spans="1:19" s="2" customFormat="1" ht="17.25" customHeight="1">
      <c r="A47" s="60" t="s">
        <v>39</v>
      </c>
      <c r="B47" s="13">
        <v>26</v>
      </c>
      <c r="C47" s="13">
        <v>2</v>
      </c>
      <c r="D47" s="66" t="s">
        <v>49</v>
      </c>
      <c r="E47" s="42"/>
      <c r="F47" s="29">
        <v>4</v>
      </c>
      <c r="G47" s="29"/>
      <c r="H47" s="42" t="s">
        <v>44</v>
      </c>
      <c r="I47" s="13">
        <v>83</v>
      </c>
      <c r="J47" s="13" t="s">
        <v>45</v>
      </c>
      <c r="K47" s="13">
        <v>1</v>
      </c>
      <c r="L47" s="13">
        <v>23</v>
      </c>
      <c r="M47" s="13">
        <v>28</v>
      </c>
      <c r="N47" s="13">
        <v>290</v>
      </c>
      <c r="O47" s="13">
        <v>4</v>
      </c>
      <c r="P47" s="42" t="s">
        <v>26</v>
      </c>
      <c r="Q47" s="133"/>
      <c r="R47" s="54">
        <v>10</v>
      </c>
      <c r="S47" s="65"/>
    </row>
    <row r="48" spans="1:19" s="2" customFormat="1" ht="17.25" customHeight="1">
      <c r="A48" s="60" t="s">
        <v>39</v>
      </c>
      <c r="B48" s="42">
        <v>55</v>
      </c>
      <c r="C48" s="42">
        <v>24</v>
      </c>
      <c r="D48" s="61" t="s">
        <v>50</v>
      </c>
      <c r="E48" s="42"/>
      <c r="F48" s="22">
        <v>1.4</v>
      </c>
      <c r="G48" s="29"/>
      <c r="H48" s="42" t="s">
        <v>44</v>
      </c>
      <c r="I48" s="42">
        <v>63</v>
      </c>
      <c r="J48" s="42" t="s">
        <v>48</v>
      </c>
      <c r="K48" s="42">
        <v>1</v>
      </c>
      <c r="L48" s="42">
        <v>20</v>
      </c>
      <c r="M48" s="42">
        <v>22</v>
      </c>
      <c r="N48" s="42">
        <v>280</v>
      </c>
      <c r="O48" s="42">
        <v>4</v>
      </c>
      <c r="P48" s="42" t="s">
        <v>26</v>
      </c>
      <c r="Q48" s="133"/>
      <c r="R48" s="54">
        <v>10</v>
      </c>
      <c r="S48" s="65"/>
    </row>
    <row r="49" spans="1:19" s="2" customFormat="1" ht="17.25" customHeight="1">
      <c r="A49" s="8" t="s">
        <v>76</v>
      </c>
      <c r="B49" s="67"/>
      <c r="C49" s="61"/>
      <c r="D49" s="61"/>
      <c r="E49" s="42"/>
      <c r="F49" s="29">
        <f>SUM(F43:F48)</f>
        <v>17</v>
      </c>
      <c r="G49" s="29"/>
      <c r="H49" s="42"/>
      <c r="I49" s="67"/>
      <c r="J49" s="29"/>
      <c r="K49" s="67"/>
      <c r="L49" s="67"/>
      <c r="M49" s="67"/>
      <c r="N49" s="67"/>
      <c r="O49" s="67"/>
      <c r="P49" s="42"/>
      <c r="Q49" s="24"/>
      <c r="R49" s="68"/>
      <c r="S49" s="44"/>
    </row>
    <row r="50" spans="1:19" s="2" customFormat="1" ht="17.25" customHeight="1">
      <c r="A50" s="69" t="s">
        <v>55</v>
      </c>
      <c r="B50" s="70">
        <v>24</v>
      </c>
      <c r="C50" s="71">
        <v>18</v>
      </c>
      <c r="D50" s="72">
        <v>4.5999999999999996</v>
      </c>
      <c r="E50" s="73"/>
      <c r="F50" s="71">
        <v>4.5999999999999996</v>
      </c>
      <c r="G50" s="73"/>
      <c r="H50" s="74" t="s">
        <v>56</v>
      </c>
      <c r="I50" s="74">
        <v>63</v>
      </c>
      <c r="J50" s="74">
        <v>0.6</v>
      </c>
      <c r="K50" s="74">
        <v>3</v>
      </c>
      <c r="L50" s="74">
        <v>15</v>
      </c>
      <c r="M50" s="74">
        <v>18</v>
      </c>
      <c r="N50" s="75">
        <v>150</v>
      </c>
      <c r="O50" s="75">
        <v>4</v>
      </c>
      <c r="P50" s="74" t="s">
        <v>26</v>
      </c>
      <c r="Q50" s="127" t="s">
        <v>57</v>
      </c>
      <c r="R50" s="76">
        <v>10</v>
      </c>
      <c r="S50" s="44"/>
    </row>
    <row r="51" spans="1:19" ht="17.25" customHeight="1">
      <c r="A51" s="52" t="s">
        <v>55</v>
      </c>
      <c r="B51" s="74">
        <v>24</v>
      </c>
      <c r="C51" s="77">
        <v>30</v>
      </c>
      <c r="D51" s="78">
        <v>9.5</v>
      </c>
      <c r="E51" s="43">
        <v>1</v>
      </c>
      <c r="F51" s="77">
        <v>7.5</v>
      </c>
      <c r="G51" s="43"/>
      <c r="H51" s="74" t="s">
        <v>58</v>
      </c>
      <c r="I51" s="74">
        <v>73</v>
      </c>
      <c r="J51" s="74">
        <v>0.6</v>
      </c>
      <c r="K51" s="74">
        <v>2</v>
      </c>
      <c r="L51" s="74">
        <v>19</v>
      </c>
      <c r="M51" s="74">
        <v>26</v>
      </c>
      <c r="N51" s="79">
        <v>220</v>
      </c>
      <c r="O51" s="79">
        <v>4</v>
      </c>
      <c r="P51" s="74" t="s">
        <v>26</v>
      </c>
      <c r="Q51" s="128"/>
      <c r="R51" s="80">
        <v>12</v>
      </c>
      <c r="S51" s="44"/>
    </row>
    <row r="52" spans="1:19" ht="17.25" customHeight="1">
      <c r="A52" s="52" t="s">
        <v>55</v>
      </c>
      <c r="B52" s="74">
        <v>41</v>
      </c>
      <c r="C52" s="77">
        <v>32</v>
      </c>
      <c r="D52" s="78">
        <v>5.3</v>
      </c>
      <c r="E52" s="43"/>
      <c r="F52" s="77">
        <v>5.3</v>
      </c>
      <c r="G52" s="43"/>
      <c r="H52" s="74" t="s">
        <v>59</v>
      </c>
      <c r="I52" s="74">
        <v>58</v>
      </c>
      <c r="J52" s="74">
        <v>0.4</v>
      </c>
      <c r="K52" s="74">
        <v>2</v>
      </c>
      <c r="L52" s="74">
        <v>17</v>
      </c>
      <c r="M52" s="74">
        <v>22</v>
      </c>
      <c r="N52" s="79">
        <v>130</v>
      </c>
      <c r="O52" s="79">
        <v>4</v>
      </c>
      <c r="P52" s="74" t="s">
        <v>26</v>
      </c>
      <c r="Q52" s="128"/>
      <c r="R52" s="80">
        <v>10</v>
      </c>
      <c r="S52" s="44"/>
    </row>
    <row r="53" spans="1:19" ht="17.25" customHeight="1">
      <c r="A53" s="52" t="s">
        <v>55</v>
      </c>
      <c r="B53" s="74">
        <v>35</v>
      </c>
      <c r="C53" s="77">
        <v>28</v>
      </c>
      <c r="D53" s="78">
        <v>10</v>
      </c>
      <c r="E53" s="43">
        <v>1</v>
      </c>
      <c r="F53" s="81">
        <v>2</v>
      </c>
      <c r="G53" s="43"/>
      <c r="H53" s="74" t="s">
        <v>56</v>
      </c>
      <c r="I53" s="74">
        <v>53</v>
      </c>
      <c r="J53" s="74">
        <v>0.7</v>
      </c>
      <c r="K53" s="74">
        <v>1</v>
      </c>
      <c r="L53" s="74">
        <v>17</v>
      </c>
      <c r="M53" s="74">
        <v>20</v>
      </c>
      <c r="N53" s="79">
        <v>220</v>
      </c>
      <c r="O53" s="79">
        <v>4</v>
      </c>
      <c r="P53" s="74" t="s">
        <v>26</v>
      </c>
      <c r="Q53" s="128"/>
      <c r="R53" s="80">
        <v>15</v>
      </c>
      <c r="S53" s="44"/>
    </row>
    <row r="54" spans="1:19" ht="17.25" customHeight="1">
      <c r="A54" s="52" t="s">
        <v>55</v>
      </c>
      <c r="B54" s="74">
        <v>35</v>
      </c>
      <c r="C54" s="77">
        <v>3</v>
      </c>
      <c r="D54" s="78">
        <v>20.100000000000001</v>
      </c>
      <c r="E54" s="43">
        <v>1</v>
      </c>
      <c r="F54" s="81">
        <v>4</v>
      </c>
      <c r="G54" s="43"/>
      <c r="H54" s="74" t="s">
        <v>56</v>
      </c>
      <c r="I54" s="74">
        <v>63</v>
      </c>
      <c r="J54" s="74">
        <v>0.7</v>
      </c>
      <c r="K54" s="74">
        <v>2</v>
      </c>
      <c r="L54" s="74">
        <v>17</v>
      </c>
      <c r="M54" s="74">
        <v>18</v>
      </c>
      <c r="N54" s="79">
        <v>220</v>
      </c>
      <c r="O54" s="79">
        <v>4</v>
      </c>
      <c r="P54" s="74" t="s">
        <v>26</v>
      </c>
      <c r="Q54" s="128"/>
      <c r="R54" s="80">
        <v>13</v>
      </c>
      <c r="S54" s="44"/>
    </row>
    <row r="55" spans="1:19" ht="17.25" customHeight="1">
      <c r="A55" s="8" t="s">
        <v>76</v>
      </c>
      <c r="B55" s="82"/>
      <c r="C55" s="82"/>
      <c r="D55" s="83"/>
      <c r="E55" s="84"/>
      <c r="F55" s="9">
        <f>SUM(F50:F54)</f>
        <v>23.4</v>
      </c>
      <c r="G55" s="43"/>
      <c r="H55" s="77"/>
      <c r="I55" s="77"/>
      <c r="J55" s="77"/>
      <c r="K55" s="77"/>
      <c r="L55" s="77"/>
      <c r="M55" s="77"/>
      <c r="N55" s="79"/>
      <c r="O55" s="79"/>
      <c r="P55" s="77"/>
      <c r="Q55" s="77"/>
      <c r="R55" s="80"/>
      <c r="S55" s="44"/>
    </row>
    <row r="56" spans="1:19" ht="17.25" customHeight="1">
      <c r="A56" s="40" t="s">
        <v>60</v>
      </c>
      <c r="B56" s="3">
        <v>22</v>
      </c>
      <c r="C56" s="3">
        <v>45</v>
      </c>
      <c r="D56" s="3">
        <v>1.5</v>
      </c>
      <c r="E56" s="3"/>
      <c r="F56" s="3">
        <v>1.5</v>
      </c>
      <c r="G56" s="3"/>
      <c r="H56" s="3" t="s">
        <v>61</v>
      </c>
      <c r="I56" s="3">
        <v>38</v>
      </c>
      <c r="J56" s="41">
        <v>0.7</v>
      </c>
      <c r="K56" s="3">
        <v>2</v>
      </c>
      <c r="L56" s="3">
        <v>14</v>
      </c>
      <c r="M56" s="3">
        <v>16</v>
      </c>
      <c r="N56" s="3">
        <v>110</v>
      </c>
      <c r="O56" s="3">
        <v>3</v>
      </c>
      <c r="P56" s="42" t="s">
        <v>26</v>
      </c>
      <c r="Q56" s="138" t="s">
        <v>91</v>
      </c>
      <c r="R56" s="43">
        <v>8</v>
      </c>
      <c r="S56" s="44"/>
    </row>
    <row r="57" spans="1:19" ht="17.25" customHeight="1">
      <c r="A57" s="40" t="s">
        <v>60</v>
      </c>
      <c r="B57" s="3">
        <v>22</v>
      </c>
      <c r="C57" s="3">
        <v>47</v>
      </c>
      <c r="D57" s="3">
        <v>1.4</v>
      </c>
      <c r="E57" s="3"/>
      <c r="F57" s="3">
        <v>1.4</v>
      </c>
      <c r="G57" s="3"/>
      <c r="H57" s="3" t="s">
        <v>62</v>
      </c>
      <c r="I57" s="3">
        <v>58</v>
      </c>
      <c r="J57" s="41">
        <v>0.7</v>
      </c>
      <c r="K57" s="3">
        <v>2</v>
      </c>
      <c r="L57" s="3">
        <v>19</v>
      </c>
      <c r="M57" s="3">
        <v>18</v>
      </c>
      <c r="N57" s="3">
        <v>180</v>
      </c>
      <c r="O57" s="3">
        <v>3</v>
      </c>
      <c r="P57" s="42" t="s">
        <v>26</v>
      </c>
      <c r="Q57" s="139"/>
      <c r="R57" s="43">
        <v>8</v>
      </c>
      <c r="S57" s="44"/>
    </row>
    <row r="58" spans="1:19" ht="17.25" customHeight="1">
      <c r="A58" s="40" t="s">
        <v>60</v>
      </c>
      <c r="B58" s="3">
        <v>33</v>
      </c>
      <c r="C58" s="3">
        <v>2</v>
      </c>
      <c r="D58" s="45">
        <v>8</v>
      </c>
      <c r="E58" s="3"/>
      <c r="F58" s="45">
        <v>8</v>
      </c>
      <c r="G58" s="3"/>
      <c r="H58" s="3" t="s">
        <v>63</v>
      </c>
      <c r="I58" s="3">
        <v>43</v>
      </c>
      <c r="J58" s="41">
        <v>0.7</v>
      </c>
      <c r="K58" s="3">
        <v>1</v>
      </c>
      <c r="L58" s="3">
        <v>18</v>
      </c>
      <c r="M58" s="3">
        <v>18</v>
      </c>
      <c r="N58" s="3">
        <v>160</v>
      </c>
      <c r="O58" s="3">
        <v>4</v>
      </c>
      <c r="P58" s="42" t="s">
        <v>26</v>
      </c>
      <c r="Q58" s="139"/>
      <c r="R58" s="43">
        <v>10</v>
      </c>
      <c r="S58" s="44"/>
    </row>
    <row r="59" spans="1:19" ht="17.25" customHeight="1">
      <c r="A59" s="40" t="s">
        <v>60</v>
      </c>
      <c r="B59" s="3">
        <v>37</v>
      </c>
      <c r="C59" s="3">
        <v>25</v>
      </c>
      <c r="D59" s="3">
        <v>1.6</v>
      </c>
      <c r="E59" s="3"/>
      <c r="F59" s="3">
        <v>1.6</v>
      </c>
      <c r="G59" s="3"/>
      <c r="H59" s="3" t="s">
        <v>64</v>
      </c>
      <c r="I59" s="3">
        <v>68</v>
      </c>
      <c r="J59" s="41">
        <v>0.6</v>
      </c>
      <c r="K59" s="3">
        <v>2</v>
      </c>
      <c r="L59" s="3">
        <v>20</v>
      </c>
      <c r="M59" s="3">
        <v>24</v>
      </c>
      <c r="N59" s="3">
        <v>170</v>
      </c>
      <c r="O59" s="3">
        <v>3</v>
      </c>
      <c r="P59" s="42" t="s">
        <v>26</v>
      </c>
      <c r="Q59" s="140"/>
      <c r="R59" s="43">
        <v>15</v>
      </c>
      <c r="S59" s="44"/>
    </row>
    <row r="60" spans="1:19" ht="17.25" customHeight="1">
      <c r="A60" s="8" t="s">
        <v>76</v>
      </c>
      <c r="B60" s="82"/>
      <c r="C60" s="82"/>
      <c r="D60" s="83"/>
      <c r="E60" s="84"/>
      <c r="F60" s="9">
        <f>SUM(F56:F59)</f>
        <v>12.5</v>
      </c>
      <c r="G60" s="43"/>
      <c r="H60" s="77"/>
      <c r="I60" s="77"/>
      <c r="J60" s="77"/>
      <c r="K60" s="77"/>
      <c r="L60" s="77"/>
      <c r="M60" s="77"/>
      <c r="N60" s="79"/>
      <c r="O60" s="79"/>
      <c r="P60" s="77"/>
      <c r="Q60" s="116"/>
      <c r="R60" s="117"/>
      <c r="S60" s="44"/>
    </row>
    <row r="61" spans="1:19" ht="17.25" customHeight="1">
      <c r="A61" s="85" t="s">
        <v>66</v>
      </c>
      <c r="B61" s="86">
        <v>10</v>
      </c>
      <c r="C61" s="86">
        <v>15</v>
      </c>
      <c r="D61" s="87">
        <v>9</v>
      </c>
      <c r="E61" s="86">
        <v>1</v>
      </c>
      <c r="F61" s="87">
        <v>1</v>
      </c>
      <c r="G61" s="87"/>
      <c r="H61" s="86" t="s">
        <v>68</v>
      </c>
      <c r="I61" s="86">
        <v>43</v>
      </c>
      <c r="J61" s="86">
        <v>0.8</v>
      </c>
      <c r="K61" s="86">
        <v>2</v>
      </c>
      <c r="L61" s="86">
        <v>11</v>
      </c>
      <c r="M61" s="86">
        <v>12</v>
      </c>
      <c r="N61" s="86">
        <v>100</v>
      </c>
      <c r="O61" s="86">
        <v>4</v>
      </c>
      <c r="P61" s="86" t="s">
        <v>26</v>
      </c>
      <c r="Q61" s="134" t="s">
        <v>92</v>
      </c>
      <c r="R61" s="54">
        <v>10</v>
      </c>
      <c r="S61" s="44"/>
    </row>
    <row r="62" spans="1:19" ht="17.25" customHeight="1">
      <c r="A62" s="85" t="s">
        <v>66</v>
      </c>
      <c r="B62" s="86">
        <v>11</v>
      </c>
      <c r="C62" s="86">
        <v>16</v>
      </c>
      <c r="D62" s="87">
        <v>3.6</v>
      </c>
      <c r="E62" s="86">
        <v>1</v>
      </c>
      <c r="F62" s="87">
        <v>1</v>
      </c>
      <c r="G62" s="87"/>
      <c r="H62" s="86" t="s">
        <v>69</v>
      </c>
      <c r="I62" s="86">
        <v>43</v>
      </c>
      <c r="J62" s="86">
        <v>0.6</v>
      </c>
      <c r="K62" s="86">
        <v>2</v>
      </c>
      <c r="L62" s="86">
        <v>16</v>
      </c>
      <c r="M62" s="86">
        <v>16</v>
      </c>
      <c r="N62" s="86">
        <v>140</v>
      </c>
      <c r="O62" s="86">
        <v>4</v>
      </c>
      <c r="P62" s="86" t="s">
        <v>26</v>
      </c>
      <c r="Q62" s="135"/>
      <c r="R62" s="54">
        <v>11</v>
      </c>
      <c r="S62" s="44"/>
    </row>
    <row r="63" spans="1:19" ht="17.25" customHeight="1">
      <c r="A63" s="85" t="s">
        <v>66</v>
      </c>
      <c r="B63" s="86">
        <v>13</v>
      </c>
      <c r="C63" s="86">
        <v>2</v>
      </c>
      <c r="D63" s="87">
        <v>37</v>
      </c>
      <c r="E63" s="86">
        <v>1</v>
      </c>
      <c r="F63" s="87">
        <v>2</v>
      </c>
      <c r="G63" s="87"/>
      <c r="H63" s="86" t="s">
        <v>58</v>
      </c>
      <c r="I63" s="86">
        <v>53</v>
      </c>
      <c r="J63" s="86">
        <v>0.9</v>
      </c>
      <c r="K63" s="86">
        <v>1</v>
      </c>
      <c r="L63" s="86">
        <v>17</v>
      </c>
      <c r="M63" s="86">
        <v>20</v>
      </c>
      <c r="N63" s="86">
        <v>270</v>
      </c>
      <c r="O63" s="86">
        <v>4</v>
      </c>
      <c r="P63" s="86" t="s">
        <v>26</v>
      </c>
      <c r="Q63" s="136" t="s">
        <v>57</v>
      </c>
      <c r="R63" s="54">
        <v>12</v>
      </c>
      <c r="S63" s="44"/>
    </row>
    <row r="64" spans="1:19" ht="17.25" customHeight="1">
      <c r="A64" s="85" t="s">
        <v>66</v>
      </c>
      <c r="B64" s="86">
        <v>16</v>
      </c>
      <c r="C64" s="86">
        <v>7</v>
      </c>
      <c r="D64" s="87">
        <v>4.5999999999999996</v>
      </c>
      <c r="E64" s="86">
        <v>1</v>
      </c>
      <c r="F64" s="87">
        <v>1</v>
      </c>
      <c r="G64" s="87"/>
      <c r="H64" s="86" t="s">
        <v>67</v>
      </c>
      <c r="I64" s="86">
        <v>78</v>
      </c>
      <c r="J64" s="86">
        <v>0.7</v>
      </c>
      <c r="K64" s="86">
        <v>2</v>
      </c>
      <c r="L64" s="86">
        <v>20</v>
      </c>
      <c r="M64" s="86">
        <v>26</v>
      </c>
      <c r="N64" s="86">
        <v>280</v>
      </c>
      <c r="O64" s="86">
        <v>4</v>
      </c>
      <c r="P64" s="86" t="s">
        <v>26</v>
      </c>
      <c r="Q64" s="136"/>
      <c r="R64" s="54">
        <v>10</v>
      </c>
      <c r="S64" s="44"/>
    </row>
    <row r="65" spans="1:76" ht="17.25" customHeight="1">
      <c r="A65" s="85" t="s">
        <v>66</v>
      </c>
      <c r="B65" s="88">
        <v>17</v>
      </c>
      <c r="C65" s="88">
        <v>18</v>
      </c>
      <c r="D65" s="89">
        <v>10.5</v>
      </c>
      <c r="E65" s="86">
        <v>1</v>
      </c>
      <c r="F65" s="89">
        <v>1</v>
      </c>
      <c r="G65" s="89"/>
      <c r="H65" s="86" t="s">
        <v>59</v>
      </c>
      <c r="I65" s="88">
        <v>58</v>
      </c>
      <c r="J65" s="88">
        <v>0.8</v>
      </c>
      <c r="K65" s="88">
        <v>3</v>
      </c>
      <c r="L65" s="88">
        <v>14</v>
      </c>
      <c r="M65" s="88">
        <v>14</v>
      </c>
      <c r="N65" s="88">
        <v>180</v>
      </c>
      <c r="O65" s="88">
        <v>4</v>
      </c>
      <c r="P65" s="86" t="s">
        <v>26</v>
      </c>
      <c r="Q65" s="136"/>
      <c r="R65" s="54">
        <v>10</v>
      </c>
      <c r="S65" s="44"/>
    </row>
    <row r="66" spans="1:76" ht="17.25" customHeight="1">
      <c r="A66" s="85" t="s">
        <v>66</v>
      </c>
      <c r="B66" s="88">
        <v>22</v>
      </c>
      <c r="C66" s="88">
        <v>12</v>
      </c>
      <c r="D66" s="89">
        <v>18.7</v>
      </c>
      <c r="E66" s="86">
        <v>1</v>
      </c>
      <c r="F66" s="89">
        <v>1</v>
      </c>
      <c r="G66" s="89"/>
      <c r="H66" s="86" t="s">
        <v>70</v>
      </c>
      <c r="I66" s="88">
        <v>78</v>
      </c>
      <c r="J66" s="88">
        <v>0.5</v>
      </c>
      <c r="K66" s="88">
        <v>3</v>
      </c>
      <c r="L66" s="88">
        <v>22</v>
      </c>
      <c r="M66" s="88">
        <v>28</v>
      </c>
      <c r="N66" s="88">
        <v>180</v>
      </c>
      <c r="O66" s="88">
        <v>4</v>
      </c>
      <c r="P66" s="86" t="s">
        <v>26</v>
      </c>
      <c r="Q66" s="136"/>
      <c r="R66" s="54">
        <v>10</v>
      </c>
      <c r="S66" s="44"/>
    </row>
    <row r="67" spans="1:76" ht="17.25" customHeight="1">
      <c r="A67" s="85" t="s">
        <v>66</v>
      </c>
      <c r="B67" s="90">
        <v>22</v>
      </c>
      <c r="C67" s="90">
        <v>13</v>
      </c>
      <c r="D67" s="87">
        <v>6</v>
      </c>
      <c r="E67" s="86">
        <v>1</v>
      </c>
      <c r="F67" s="87">
        <v>1.5</v>
      </c>
      <c r="G67" s="87"/>
      <c r="H67" s="86" t="s">
        <v>71</v>
      </c>
      <c r="I67" s="90">
        <v>68</v>
      </c>
      <c r="J67" s="87">
        <v>0.7</v>
      </c>
      <c r="K67" s="90">
        <v>1</v>
      </c>
      <c r="L67" s="90">
        <v>22</v>
      </c>
      <c r="M67" s="90">
        <v>26</v>
      </c>
      <c r="N67" s="90">
        <v>180</v>
      </c>
      <c r="O67" s="90">
        <v>4</v>
      </c>
      <c r="P67" s="86" t="s">
        <v>26</v>
      </c>
      <c r="Q67" s="136"/>
      <c r="R67" s="54">
        <v>10</v>
      </c>
      <c r="S67" s="44"/>
    </row>
    <row r="68" spans="1:76" ht="17.25" customHeight="1">
      <c r="A68" s="85" t="s">
        <v>66</v>
      </c>
      <c r="B68" s="86">
        <v>24</v>
      </c>
      <c r="C68" s="86">
        <v>27</v>
      </c>
      <c r="D68" s="87">
        <v>21</v>
      </c>
      <c r="E68" s="86">
        <v>1</v>
      </c>
      <c r="F68" s="87">
        <v>2</v>
      </c>
      <c r="G68" s="87"/>
      <c r="H68" s="86" t="s">
        <v>59</v>
      </c>
      <c r="I68" s="86">
        <v>68</v>
      </c>
      <c r="J68" s="86">
        <v>0.9</v>
      </c>
      <c r="K68" s="86">
        <v>1</v>
      </c>
      <c r="L68" s="86">
        <v>20</v>
      </c>
      <c r="M68" s="86">
        <v>20</v>
      </c>
      <c r="N68" s="86">
        <v>240</v>
      </c>
      <c r="O68" s="86">
        <v>4</v>
      </c>
      <c r="P68" s="86" t="s">
        <v>26</v>
      </c>
      <c r="Q68" s="136"/>
      <c r="R68" s="54">
        <v>12</v>
      </c>
      <c r="S68" s="44"/>
    </row>
    <row r="69" spans="1:76" ht="17.25" customHeight="1">
      <c r="A69" s="85" t="s">
        <v>66</v>
      </c>
      <c r="B69" s="86">
        <v>24</v>
      </c>
      <c r="C69" s="86">
        <v>28</v>
      </c>
      <c r="D69" s="87">
        <v>10.199999999999999</v>
      </c>
      <c r="E69" s="86">
        <v>1</v>
      </c>
      <c r="F69" s="87">
        <v>2</v>
      </c>
      <c r="G69" s="87"/>
      <c r="H69" s="86" t="s">
        <v>59</v>
      </c>
      <c r="I69" s="86">
        <v>68</v>
      </c>
      <c r="J69" s="86">
        <v>0.9</v>
      </c>
      <c r="K69" s="86">
        <v>1</v>
      </c>
      <c r="L69" s="86">
        <v>20</v>
      </c>
      <c r="M69" s="86">
        <v>20</v>
      </c>
      <c r="N69" s="86">
        <v>240</v>
      </c>
      <c r="O69" s="86">
        <v>4</v>
      </c>
      <c r="P69" s="86" t="s">
        <v>26</v>
      </c>
      <c r="Q69" s="136"/>
      <c r="R69" s="54">
        <v>10</v>
      </c>
      <c r="S69" s="44"/>
    </row>
    <row r="70" spans="1:76" ht="17.25" customHeight="1">
      <c r="A70" s="85" t="s">
        <v>66</v>
      </c>
      <c r="B70" s="86">
        <v>76</v>
      </c>
      <c r="C70" s="86">
        <v>30</v>
      </c>
      <c r="D70" s="86">
        <v>11</v>
      </c>
      <c r="E70" s="86">
        <v>1</v>
      </c>
      <c r="F70" s="86">
        <v>1</v>
      </c>
      <c r="G70" s="86"/>
      <c r="H70" s="86" t="s">
        <v>72</v>
      </c>
      <c r="I70" s="86">
        <v>58</v>
      </c>
      <c r="J70" s="86">
        <v>0.5</v>
      </c>
      <c r="K70" s="86">
        <v>3</v>
      </c>
      <c r="L70" s="86">
        <v>14</v>
      </c>
      <c r="M70" s="86">
        <v>16</v>
      </c>
      <c r="N70" s="86">
        <v>120</v>
      </c>
      <c r="O70" s="86">
        <v>4</v>
      </c>
      <c r="P70" s="86" t="s">
        <v>26</v>
      </c>
      <c r="Q70" s="136"/>
      <c r="R70" s="54">
        <v>10</v>
      </c>
      <c r="S70" s="44"/>
    </row>
    <row r="71" spans="1:76" ht="17.25" customHeight="1">
      <c r="A71" s="91" t="s">
        <v>66</v>
      </c>
      <c r="B71" s="92">
        <v>78</v>
      </c>
      <c r="C71" s="92">
        <v>5</v>
      </c>
      <c r="D71" s="93">
        <v>1.2</v>
      </c>
      <c r="E71" s="92">
        <v>1</v>
      </c>
      <c r="F71" s="93">
        <v>0.5</v>
      </c>
      <c r="G71" s="93"/>
      <c r="H71" s="92" t="s">
        <v>73</v>
      </c>
      <c r="I71" s="92">
        <v>33</v>
      </c>
      <c r="J71" s="92">
        <v>0.6</v>
      </c>
      <c r="K71" s="92">
        <v>3</v>
      </c>
      <c r="L71" s="92">
        <v>10</v>
      </c>
      <c r="M71" s="92">
        <v>12</v>
      </c>
      <c r="N71" s="92">
        <v>70</v>
      </c>
      <c r="O71" s="92">
        <v>4</v>
      </c>
      <c r="P71" s="92" t="s">
        <v>26</v>
      </c>
      <c r="Q71" s="137"/>
      <c r="R71" s="54">
        <v>12</v>
      </c>
      <c r="S71" s="44"/>
    </row>
    <row r="72" spans="1:76" s="7" customFormat="1" ht="17.25" customHeight="1">
      <c r="A72" s="8" t="s">
        <v>76</v>
      </c>
      <c r="B72" s="86"/>
      <c r="C72" s="86"/>
      <c r="D72" s="87"/>
      <c r="E72" s="86"/>
      <c r="F72" s="10">
        <f>SUM(F61:F71)</f>
        <v>14</v>
      </c>
      <c r="G72" s="87"/>
      <c r="H72" s="86"/>
      <c r="I72" s="86"/>
      <c r="J72" s="86"/>
      <c r="K72" s="86"/>
      <c r="L72" s="86"/>
      <c r="M72" s="86"/>
      <c r="N72" s="86"/>
      <c r="O72" s="86"/>
      <c r="P72" s="92"/>
      <c r="Q72" s="88"/>
      <c r="R72" s="94"/>
      <c r="S72" s="9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s="7" customFormat="1" ht="17.25" customHeight="1">
      <c r="A73" s="96" t="s">
        <v>80</v>
      </c>
      <c r="B73" s="96">
        <v>13</v>
      </c>
      <c r="C73" s="96">
        <v>5</v>
      </c>
      <c r="D73" s="97">
        <v>4.9000000000000004</v>
      </c>
      <c r="E73" s="96">
        <v>1</v>
      </c>
      <c r="F73" s="97">
        <v>2</v>
      </c>
      <c r="G73" s="97"/>
      <c r="H73" s="96" t="s">
        <v>56</v>
      </c>
      <c r="I73" s="96">
        <v>50</v>
      </c>
      <c r="J73" s="96">
        <v>0.8</v>
      </c>
      <c r="K73" s="96">
        <v>2</v>
      </c>
      <c r="L73" s="96">
        <v>15</v>
      </c>
      <c r="M73" s="96">
        <v>18</v>
      </c>
      <c r="N73" s="96">
        <v>210</v>
      </c>
      <c r="O73" s="96">
        <v>4</v>
      </c>
      <c r="P73" s="92" t="s">
        <v>26</v>
      </c>
      <c r="Q73" s="129" t="s">
        <v>57</v>
      </c>
      <c r="R73" s="98">
        <v>15</v>
      </c>
      <c r="S73" s="95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s="7" customFormat="1" ht="17.25" customHeight="1">
      <c r="A74" s="96" t="s">
        <v>80</v>
      </c>
      <c r="B74" s="96">
        <v>15</v>
      </c>
      <c r="C74" s="96">
        <v>28</v>
      </c>
      <c r="D74" s="97">
        <v>2</v>
      </c>
      <c r="E74" s="96"/>
      <c r="F74" s="97">
        <v>2</v>
      </c>
      <c r="G74" s="97"/>
      <c r="H74" s="96" t="s">
        <v>58</v>
      </c>
      <c r="I74" s="96">
        <v>62</v>
      </c>
      <c r="J74" s="96">
        <v>0.7</v>
      </c>
      <c r="K74" s="96">
        <v>1</v>
      </c>
      <c r="L74" s="96">
        <v>19</v>
      </c>
      <c r="M74" s="96">
        <v>20</v>
      </c>
      <c r="N74" s="96">
        <v>240</v>
      </c>
      <c r="O74" s="96">
        <v>4</v>
      </c>
      <c r="P74" s="92" t="s">
        <v>26</v>
      </c>
      <c r="Q74" s="130"/>
      <c r="R74" s="99">
        <v>20</v>
      </c>
      <c r="S74" s="95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s="7" customFormat="1" ht="17.25" customHeight="1">
      <c r="A75" s="96" t="s">
        <v>80</v>
      </c>
      <c r="B75" s="96">
        <v>19</v>
      </c>
      <c r="C75" s="96">
        <v>5</v>
      </c>
      <c r="D75" s="97">
        <v>5.2</v>
      </c>
      <c r="E75" s="96">
        <v>1</v>
      </c>
      <c r="F75" s="97">
        <v>2.1</v>
      </c>
      <c r="G75" s="97"/>
      <c r="H75" s="96" t="s">
        <v>81</v>
      </c>
      <c r="I75" s="96">
        <v>53</v>
      </c>
      <c r="J75" s="96">
        <v>0.7</v>
      </c>
      <c r="K75" s="96">
        <v>1</v>
      </c>
      <c r="L75" s="96">
        <v>18</v>
      </c>
      <c r="M75" s="96">
        <v>18</v>
      </c>
      <c r="N75" s="96">
        <v>200</v>
      </c>
      <c r="O75" s="96">
        <v>4</v>
      </c>
      <c r="P75" s="92" t="s">
        <v>26</v>
      </c>
      <c r="Q75" s="130"/>
      <c r="R75" s="99">
        <v>15</v>
      </c>
      <c r="S75" s="95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s="7" customFormat="1" ht="17.25" customHeight="1">
      <c r="A76" s="96" t="s">
        <v>80</v>
      </c>
      <c r="B76" s="96">
        <v>21</v>
      </c>
      <c r="C76" s="96">
        <v>2</v>
      </c>
      <c r="D76" s="97">
        <v>16.7</v>
      </c>
      <c r="E76" s="96">
        <v>1</v>
      </c>
      <c r="F76" s="97">
        <v>3</v>
      </c>
      <c r="G76" s="97"/>
      <c r="H76" s="96" t="s">
        <v>58</v>
      </c>
      <c r="I76" s="96">
        <v>64</v>
      </c>
      <c r="J76" s="96">
        <v>0.8</v>
      </c>
      <c r="K76" s="96">
        <v>2</v>
      </c>
      <c r="L76" s="96">
        <v>18</v>
      </c>
      <c r="M76" s="96">
        <v>20</v>
      </c>
      <c r="N76" s="96">
        <v>260</v>
      </c>
      <c r="O76" s="96">
        <v>4</v>
      </c>
      <c r="P76" s="92" t="s">
        <v>26</v>
      </c>
      <c r="Q76" s="130"/>
      <c r="R76" s="99">
        <v>20</v>
      </c>
      <c r="S76" s="95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s="7" customFormat="1" ht="17.25" customHeight="1">
      <c r="A77" s="96" t="s">
        <v>80</v>
      </c>
      <c r="B77" s="96">
        <v>38</v>
      </c>
      <c r="C77" s="96">
        <v>14</v>
      </c>
      <c r="D77" s="97">
        <v>0.7</v>
      </c>
      <c r="E77" s="96"/>
      <c r="F77" s="97">
        <v>0.7</v>
      </c>
      <c r="G77" s="97"/>
      <c r="H77" s="96" t="s">
        <v>56</v>
      </c>
      <c r="I77" s="96">
        <v>58</v>
      </c>
      <c r="J77" s="96">
        <v>0.7</v>
      </c>
      <c r="K77" s="96">
        <v>2</v>
      </c>
      <c r="L77" s="96">
        <v>17</v>
      </c>
      <c r="M77" s="96">
        <v>20</v>
      </c>
      <c r="N77" s="96">
        <v>220</v>
      </c>
      <c r="O77" s="96">
        <v>2</v>
      </c>
      <c r="P77" s="92" t="s">
        <v>26</v>
      </c>
      <c r="Q77" s="130"/>
      <c r="R77" s="99">
        <v>10</v>
      </c>
      <c r="S77" s="95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s="7" customFormat="1" ht="17.25" customHeight="1">
      <c r="A78" s="96" t="s">
        <v>80</v>
      </c>
      <c r="B78" s="96">
        <v>68</v>
      </c>
      <c r="C78" s="96">
        <v>21</v>
      </c>
      <c r="D78" s="97">
        <v>77.8</v>
      </c>
      <c r="E78" s="96">
        <v>1</v>
      </c>
      <c r="F78" s="97">
        <v>2.6</v>
      </c>
      <c r="G78" s="97"/>
      <c r="H78" s="96" t="s">
        <v>56</v>
      </c>
      <c r="I78" s="96">
        <v>55</v>
      </c>
      <c r="J78" s="96">
        <v>0.8</v>
      </c>
      <c r="K78" s="96">
        <v>1</v>
      </c>
      <c r="L78" s="96">
        <v>19</v>
      </c>
      <c r="M78" s="96">
        <v>20</v>
      </c>
      <c r="N78" s="96">
        <v>300</v>
      </c>
      <c r="O78" s="96">
        <v>4</v>
      </c>
      <c r="P78" s="92" t="s">
        <v>26</v>
      </c>
      <c r="Q78" s="130"/>
      <c r="R78" s="96">
        <v>15</v>
      </c>
      <c r="S78" s="95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s="7" customFormat="1" ht="17.25" customHeight="1">
      <c r="A79" s="96" t="s">
        <v>80</v>
      </c>
      <c r="B79" s="96">
        <v>70</v>
      </c>
      <c r="C79" s="96">
        <v>17</v>
      </c>
      <c r="D79" s="97">
        <v>3.4</v>
      </c>
      <c r="E79" s="96"/>
      <c r="F79" s="97">
        <v>3.4</v>
      </c>
      <c r="G79" s="97"/>
      <c r="H79" s="96" t="s">
        <v>58</v>
      </c>
      <c r="I79" s="96">
        <v>51</v>
      </c>
      <c r="J79" s="96">
        <v>0.8</v>
      </c>
      <c r="K79" s="96">
        <v>1</v>
      </c>
      <c r="L79" s="96">
        <v>16</v>
      </c>
      <c r="M79" s="96">
        <v>18</v>
      </c>
      <c r="N79" s="96">
        <v>220</v>
      </c>
      <c r="O79" s="96">
        <v>4</v>
      </c>
      <c r="P79" s="92" t="s">
        <v>26</v>
      </c>
      <c r="Q79" s="131"/>
      <c r="R79" s="96">
        <v>15</v>
      </c>
      <c r="S79" s="95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s="7" customFormat="1" ht="17.25" customHeight="1">
      <c r="A80" s="8"/>
      <c r="B80" s="100"/>
      <c r="C80" s="86"/>
      <c r="D80" s="87"/>
      <c r="E80" s="86"/>
      <c r="F80" s="10">
        <f>SUM(F73:F79)</f>
        <v>15.799999999999999</v>
      </c>
      <c r="G80" s="87"/>
      <c r="H80" s="86"/>
      <c r="I80" s="86"/>
      <c r="J80" s="86"/>
      <c r="K80" s="86"/>
      <c r="L80" s="86"/>
      <c r="M80" s="86"/>
      <c r="N80" s="86"/>
      <c r="O80" s="86"/>
      <c r="P80" s="86"/>
      <c r="Q80" s="88"/>
      <c r="R80" s="94"/>
      <c r="S80" s="9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76" s="7" customFormat="1" ht="17.25" customHeight="1">
      <c r="A81" s="8"/>
      <c r="B81" s="100"/>
      <c r="C81" s="86"/>
      <c r="D81" s="87"/>
      <c r="E81" s="86"/>
      <c r="F81" s="10"/>
      <c r="G81" s="87"/>
      <c r="H81" s="86"/>
      <c r="I81" s="86"/>
      <c r="J81" s="86"/>
      <c r="K81" s="86"/>
      <c r="L81" s="86"/>
      <c r="M81" s="86"/>
      <c r="N81" s="86"/>
      <c r="O81" s="86"/>
      <c r="P81" s="86"/>
      <c r="Q81" s="88"/>
      <c r="R81" s="94"/>
      <c r="S81" s="9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1:76" s="7" customFormat="1" ht="17.25" customHeight="1">
      <c r="A82" s="11" t="s">
        <v>77</v>
      </c>
      <c r="B82" s="12"/>
      <c r="C82" s="86"/>
      <c r="D82" s="10" t="s">
        <v>26</v>
      </c>
      <c r="E82" s="86"/>
      <c r="F82" s="10">
        <f>F80+F72+F60+F55+F49+F42+F31</f>
        <v>115.29999999999998</v>
      </c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8"/>
      <c r="R82" s="94"/>
      <c r="S82" s="9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1:76" ht="20.25" customHeight="1">
      <c r="A83" s="15"/>
      <c r="B83" s="16"/>
      <c r="C83" s="101"/>
      <c r="D83" s="17"/>
      <c r="E83" s="101"/>
      <c r="F83" s="17"/>
      <c r="G83" s="17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3"/>
      <c r="S83" s="104"/>
    </row>
    <row r="84" spans="1:76" ht="20.25" customHeight="1">
      <c r="A84" s="18" t="s">
        <v>78</v>
      </c>
      <c r="B84" s="14"/>
      <c r="C84" s="14"/>
      <c r="D84" s="14"/>
      <c r="E84" s="14"/>
      <c r="F84" s="14"/>
      <c r="G84" s="14"/>
      <c r="H84" s="14"/>
      <c r="I84" s="105"/>
      <c r="J84" s="105"/>
      <c r="K84" s="105"/>
      <c r="L84" s="105"/>
      <c r="M84" s="105"/>
      <c r="N84" s="105"/>
      <c r="O84" s="105"/>
      <c r="P84" s="105"/>
      <c r="Q84" s="106"/>
      <c r="R84" s="107"/>
      <c r="S84" s="108"/>
    </row>
    <row r="85" spans="1:76" ht="20.25" customHeight="1">
      <c r="A85" s="19"/>
      <c r="B85" s="20"/>
      <c r="C85" s="109"/>
      <c r="D85" s="21"/>
      <c r="E85" s="109"/>
      <c r="F85" s="21"/>
      <c r="G85" s="21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11"/>
      <c r="S85" s="112"/>
    </row>
    <row r="86" spans="1:76">
      <c r="A86" s="123" t="s">
        <v>30</v>
      </c>
      <c r="B86" s="123"/>
      <c r="C86" s="123"/>
      <c r="D86" s="113"/>
      <c r="E86" s="113"/>
      <c r="F86" s="113"/>
      <c r="G86" s="113"/>
      <c r="H86" s="38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76">
      <c r="A87" s="38"/>
      <c r="B87" s="113"/>
      <c r="C87" s="113"/>
      <c r="D87" s="113"/>
      <c r="E87" s="113"/>
      <c r="F87" s="113"/>
      <c r="G87" s="113"/>
      <c r="H87" s="38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76">
      <c r="A88" s="122" t="s">
        <v>79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</row>
    <row r="89" spans="1:76">
      <c r="A89" s="38"/>
      <c r="B89" s="113"/>
      <c r="C89" s="113"/>
      <c r="D89" s="113"/>
      <c r="E89" s="113"/>
      <c r="F89" s="113"/>
      <c r="G89" s="113"/>
      <c r="H89" s="38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1:76">
      <c r="A90" s="38"/>
      <c r="B90" s="113"/>
      <c r="C90" s="113"/>
      <c r="D90" s="113"/>
      <c r="E90" s="113"/>
      <c r="F90" s="113"/>
      <c r="G90" s="113"/>
      <c r="H90" s="38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1:76">
      <c r="A91" s="38"/>
      <c r="B91" s="113"/>
      <c r="C91" s="113"/>
      <c r="D91" s="113"/>
      <c r="E91" s="113"/>
      <c r="F91" s="113"/>
      <c r="G91" s="113"/>
      <c r="H91" s="38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1:76">
      <c r="A92" s="38"/>
      <c r="B92" s="113"/>
      <c r="C92" s="113"/>
      <c r="D92" s="113"/>
      <c r="E92" s="113"/>
      <c r="F92" s="113"/>
      <c r="G92" s="113"/>
      <c r="H92" s="38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1:76">
      <c r="A93" s="38"/>
      <c r="B93" s="113"/>
      <c r="C93" s="113"/>
      <c r="D93" s="113"/>
      <c r="E93" s="113"/>
      <c r="F93" s="113"/>
      <c r="G93" s="113"/>
      <c r="H93" s="38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1:76">
      <c r="A94" s="38"/>
      <c r="B94" s="113"/>
      <c r="C94" s="113"/>
      <c r="D94" s="113"/>
      <c r="E94" s="113"/>
      <c r="F94" s="113"/>
      <c r="G94" s="113"/>
      <c r="H94" s="38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76">
      <c r="A95" s="30"/>
    </row>
    <row r="96" spans="1:76">
      <c r="A96" s="38"/>
      <c r="B96" s="113"/>
      <c r="C96" s="113"/>
    </row>
    <row r="97" spans="1:3">
      <c r="A97" s="38"/>
      <c r="B97" s="113"/>
      <c r="C97" s="113"/>
    </row>
    <row r="98" spans="1:3">
      <c r="A98" s="38"/>
      <c r="B98" s="114"/>
      <c r="C98" s="114"/>
    </row>
    <row r="99" spans="1:3">
      <c r="A99" s="115"/>
    </row>
  </sheetData>
  <sortState ref="B51:P58">
    <sortCondition ref="B51"/>
  </sortState>
  <mergeCells count="56">
    <mergeCell ref="N9:S9"/>
    <mergeCell ref="B20:B24"/>
    <mergeCell ref="C20:C24"/>
    <mergeCell ref="D20:D24"/>
    <mergeCell ref="K22:K24"/>
    <mergeCell ref="G16:L16"/>
    <mergeCell ref="G17:L17"/>
    <mergeCell ref="G19:L19"/>
    <mergeCell ref="F20:G21"/>
    <mergeCell ref="N10:S10"/>
    <mergeCell ref="J22:J24"/>
    <mergeCell ref="N12:S12"/>
    <mergeCell ref="N13:S13"/>
    <mergeCell ref="G18:L18"/>
    <mergeCell ref="S20:S24"/>
    <mergeCell ref="F22:F24"/>
    <mergeCell ref="M2:Q2"/>
    <mergeCell ref="H15:J15"/>
    <mergeCell ref="N5:S5"/>
    <mergeCell ref="N6:S6"/>
    <mergeCell ref="N7:S7"/>
    <mergeCell ref="N8:S8"/>
    <mergeCell ref="G2:J2"/>
    <mergeCell ref="N11:S11"/>
    <mergeCell ref="A6:G6"/>
    <mergeCell ref="B2:E2"/>
    <mergeCell ref="B4:E4"/>
    <mergeCell ref="B5:E5"/>
    <mergeCell ref="A3:G3"/>
    <mergeCell ref="B7:E7"/>
    <mergeCell ref="N3:R3"/>
    <mergeCell ref="A8:F8"/>
    <mergeCell ref="R20:R24"/>
    <mergeCell ref="N22:N24"/>
    <mergeCell ref="P20:P24"/>
    <mergeCell ref="O20:O24"/>
    <mergeCell ref="G22:G24"/>
    <mergeCell ref="H22:H24"/>
    <mergeCell ref="I22:I24"/>
    <mergeCell ref="Q20:Q24"/>
    <mergeCell ref="M22:M24"/>
    <mergeCell ref="H20:N21"/>
    <mergeCell ref="Q26:Q30"/>
    <mergeCell ref="E20:E24"/>
    <mergeCell ref="A88:N88"/>
    <mergeCell ref="A86:C86"/>
    <mergeCell ref="L22:L24"/>
    <mergeCell ref="A20:A24"/>
    <mergeCell ref="Q50:Q54"/>
    <mergeCell ref="Q73:Q79"/>
    <mergeCell ref="Q43:Q48"/>
    <mergeCell ref="Q32:Q36"/>
    <mergeCell ref="Q37:Q41"/>
    <mergeCell ref="Q61:Q62"/>
    <mergeCell ref="Q63:Q71"/>
    <mergeCell ref="Q56:Q59"/>
  </mergeCells>
  <phoneticPr fontId="1" type="noConversion"/>
  <printOptions gridLines="1"/>
  <pageMargins left="0.39370078740157483" right="0.23622047244094491" top="0.59055118110236227" bottom="0.19685039370078741" header="0.31496062992125984" footer="0.31496062992125984"/>
  <pageSetup paperSize="9" scale="6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7" sqref="B27"/>
    </sheetView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ohorona</cp:lastModifiedBy>
  <cp:lastPrinted>2018-09-05T07:27:12Z</cp:lastPrinted>
  <dcterms:created xsi:type="dcterms:W3CDTF">2016-12-09T10:06:38Z</dcterms:created>
  <dcterms:modified xsi:type="dcterms:W3CDTF">2018-09-14T05:32:33Z</dcterms:modified>
</cp:coreProperties>
</file>