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Лист1!$D$51</definedName>
    <definedName name="_xlnm.Print_Area" localSheetId="0">Лист1!$A$1:$S$73</definedName>
  </definedNames>
  <calcPr calcId="144525"/>
</workbook>
</file>

<file path=xl/calcChain.xml><?xml version="1.0" encoding="utf-8"?>
<calcChain xmlns="http://schemas.openxmlformats.org/spreadsheetml/2006/main">
  <c r="F64" i="1" l="1"/>
  <c r="F54" i="1"/>
  <c r="F51" i="1"/>
  <c r="F44" i="1"/>
  <c r="F31" i="1"/>
  <c r="F65" i="1" s="1"/>
</calcChain>
</file>

<file path=xl/sharedStrings.xml><?xml version="1.0" encoding="utf-8"?>
<sst xmlns="http://schemas.openxmlformats.org/spreadsheetml/2006/main" count="171" uniqueCount="75">
  <si>
    <t>Номер кварталу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</si>
  <si>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</si>
  <si>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</si>
  <si>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</si>
  <si>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</si>
  <si>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</si>
  <si>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</si>
  <si>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</si>
  <si>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повнота</t>
  </si>
  <si>
    <t>бонітет</t>
  </si>
  <si>
    <t>8С2Б</t>
  </si>
  <si>
    <t>Пониження РГВ, КВШ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</si>
  <si>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</si>
  <si>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</si>
  <si>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</si>
  <si>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</si>
  <si>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</si>
  <si>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 xml:space="preserve">(найменування посади керівника державного спеціалізованого </t>
  </si>
  <si>
    <t>з питань лісового господарства Автономної Республіки Крим або</t>
  </si>
  <si>
    <t>_____  _______________ 20___ року</t>
  </si>
  <si>
    <t>ПЕРЕЛІК</t>
  </si>
  <si>
    <t>заходів з поліпшення санітарного стану лісів</t>
  </si>
  <si>
    <t>(Автономна Республіка Крим, область)</t>
  </si>
  <si>
    <t>(найменування власника лісів, постійного лісокористувача)</t>
  </si>
  <si>
    <t>лісозахисного підприємства)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</si>
  <si>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</si>
  <si>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</si>
  <si>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</si>
  <si>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</si>
  <si>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</si>
  <si>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</si>
  <si>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</si>
  <si>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>Наявність рослин і тварин, зане-сених до Червоної книги України</t>
  </si>
  <si>
    <t>Разом по підприємству</t>
  </si>
  <si>
    <t xml:space="preserve">                                                      Додаток 1</t>
  </si>
  <si>
    <r>
      <t>Орієнтовний запас деревини, що підлягає вирубуванню,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на 1 га</t>
    </r>
  </si>
  <si>
    <t>Номер виділу</t>
  </si>
  <si>
    <t>Лісництво</t>
  </si>
  <si>
    <t>О.В. Кошин</t>
  </si>
  <si>
    <t>Начальник Рівненського</t>
  </si>
  <si>
    <t>В.М Сухович</t>
  </si>
  <si>
    <t>ДП “Зарічненське ЛГ”</t>
  </si>
  <si>
    <t xml:space="preserve">Локницьке </t>
  </si>
  <si>
    <t xml:space="preserve">загальна </t>
  </si>
  <si>
    <t>у тому числі площа можлива для експлуатації</t>
  </si>
  <si>
    <t>склад</t>
  </si>
  <si>
    <t>вік , років</t>
  </si>
  <si>
    <t>10С+Б</t>
  </si>
  <si>
    <t>СРС</t>
  </si>
  <si>
    <t>10Сз</t>
  </si>
  <si>
    <t>10СзК</t>
  </si>
  <si>
    <t>10Сз+Бп,Дз</t>
  </si>
  <si>
    <t>10Сз+Бп</t>
  </si>
  <si>
    <t>Всього:</t>
  </si>
  <si>
    <t xml:space="preserve">Острівське </t>
  </si>
  <si>
    <t>1а</t>
  </si>
  <si>
    <t>8Б1Влч1    Ос+Дз</t>
  </si>
  <si>
    <t>7Сз3Бп</t>
  </si>
  <si>
    <t>Вітровал,бурелом</t>
  </si>
  <si>
    <t>9Влч1Бп</t>
  </si>
  <si>
    <t>Олександрівське</t>
  </si>
  <si>
    <t xml:space="preserve">Дубрівське </t>
  </si>
  <si>
    <t>6Сз4Бп</t>
  </si>
  <si>
    <t>9Сз1Бп</t>
  </si>
  <si>
    <t>Вичівське</t>
  </si>
  <si>
    <t>1Б</t>
  </si>
  <si>
    <t>1А</t>
  </si>
  <si>
    <t>В.І. Юхнович</t>
  </si>
  <si>
    <t>______________</t>
  </si>
  <si>
    <t>Рівненська область</t>
  </si>
  <si>
    <t>В.о. директора ДП “Зарічненське ЛГ”</t>
  </si>
  <si>
    <t>Коренева губка, КВШ</t>
  </si>
  <si>
    <t>Пожежа мин. років, КВШ</t>
  </si>
  <si>
    <t>Пожежа мин. років, КВШ, (загибле насадження)</t>
  </si>
  <si>
    <t>Серцивинна гниль, незаконний  видобуток бурштину, вітровал бурелом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</si>
</sst>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rgb="FF3F3F3F"/>
      <name val="Times New Roman"/>
      <family val="2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2" borderId="2" applyNumberFormat="0" applyAlignment="0" applyProtection="0"/>
  </cellStyleXfs>
  <cellXfs count="178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/>
    <xf numFmtId="0" fontId="12" fillId="0" borderId="0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15" fillId="0" borderId="4" xfId="0" applyFont="1" applyBorder="1" applyAlignment="1">
      <alignment horizontal="center" vertical="center"/>
    </xf>
    <xf numFmtId="0" fontId="5" fillId="0" borderId="0" xfId="0" applyFont="1"/>
    <xf numFmtId="0" fontId="15" fillId="0" borderId="3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1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15" fillId="0" borderId="14" xfId="0" applyFont="1" applyBorder="1" applyAlignment="1">
      <alignment vertical="center" wrapText="1"/>
    </xf>
    <xf numFmtId="0" fontId="4" fillId="0" borderId="21" xfId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/>
    <xf numFmtId="0" fontId="1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7" fillId="0" borderId="30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/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5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indent="1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center" indent="1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view="pageBreakPreview" zoomScale="85" zoomScaleNormal="85" zoomScaleSheetLayoutView="85" workbookViewId="0">
      <selection activeCell="B55" sqref="B55"/>
    </sheetView>
  </sheetViews>
  <sheetFormatPr defaultRowHeight="15" x14ac:dyDescent="0.25"/>
  <cols>
    <col min="1" max="1" width="14.7109375" style="1" customWidth="1"/>
    <col min="2" max="2" width="6.7109375" style="1" customWidth="1"/>
    <col min="3" max="3" width="6.42578125" style="1" customWidth="1"/>
    <col min="4" max="4" width="6.5703125" style="1" customWidth="1"/>
    <col min="5" max="5" width="8.140625" style="1" customWidth="1"/>
    <col min="6" max="6" width="9.140625" style="1"/>
    <col min="7" max="7" width="7.85546875" style="1" customWidth="1"/>
    <col min="8" max="8" width="12.7109375" style="1" customWidth="1"/>
    <col min="9" max="9" width="4" style="1" customWidth="1"/>
    <col min="10" max="10" width="5.85546875" style="1" customWidth="1"/>
    <col min="11" max="11" width="4.5703125" style="1" customWidth="1"/>
    <col min="12" max="12" width="4.7109375" style="1" customWidth="1"/>
    <col min="13" max="13" width="6" style="1" customWidth="1"/>
    <col min="14" max="14" width="7.140625" style="1" customWidth="1"/>
    <col min="15" max="15" width="11.42578125" style="1" customWidth="1"/>
    <col min="16" max="16" width="7.140625" style="1" customWidth="1"/>
    <col min="17" max="17" width="36.5703125" style="1" customWidth="1"/>
    <col min="18" max="18" width="10.5703125" style="1" customWidth="1"/>
    <col min="19" max="16384" width="9.140625" style="1"/>
  </cols>
  <sheetData>
    <row r="1" spans="1:19" s="9" customFormat="1" ht="12.95" customHeight="1" x14ac:dyDescent="0.2">
      <c r="A1" s="141"/>
      <c r="B1" s="142"/>
      <c r="C1" s="142"/>
      <c r="D1" s="142"/>
      <c r="E1" s="142"/>
      <c r="F1" s="142"/>
      <c r="G1" s="3"/>
      <c r="H1" s="3"/>
      <c r="I1" s="3"/>
      <c r="J1" s="3"/>
      <c r="K1" s="3"/>
      <c r="L1" s="10"/>
      <c r="M1" s="10"/>
      <c r="N1" s="10"/>
      <c r="O1" s="3"/>
      <c r="Q1" s="140" t="s">
        <v>34</v>
      </c>
      <c r="R1" s="140"/>
      <c r="S1" s="140"/>
    </row>
    <row r="2" spans="1:19" s="8" customFormat="1" ht="12.95" customHeight="1" x14ac:dyDescent="0.35">
      <c r="A2" s="141"/>
      <c r="B2" s="142"/>
      <c r="C2" s="142"/>
      <c r="D2" s="142"/>
      <c r="E2" s="142"/>
      <c r="F2" s="142"/>
      <c r="G2" s="3"/>
      <c r="H2" s="3"/>
      <c r="I2" s="3"/>
      <c r="J2" s="3"/>
      <c r="K2" s="3"/>
      <c r="L2" s="11"/>
      <c r="M2" s="11"/>
      <c r="N2" s="11"/>
      <c r="O2" s="3"/>
      <c r="P2" s="13"/>
      <c r="Q2" s="147" t="s">
        <v>16</v>
      </c>
      <c r="R2" s="147"/>
      <c r="S2" s="147"/>
    </row>
    <row r="3" spans="1:19" s="19" customFormat="1" ht="21.95" customHeight="1" x14ac:dyDescent="0.35">
      <c r="A3" s="138" t="s">
        <v>15</v>
      </c>
      <c r="B3" s="143"/>
      <c r="C3" s="138"/>
      <c r="D3" s="138"/>
      <c r="E3" s="138"/>
      <c r="F3" s="138"/>
      <c r="H3" s="138"/>
      <c r="I3" s="138"/>
      <c r="J3" s="138"/>
      <c r="K3" s="143"/>
      <c r="L3" s="138"/>
      <c r="M3" s="138"/>
      <c r="N3" s="138"/>
      <c r="O3" s="137"/>
      <c r="Q3" s="138" t="s">
        <v>15</v>
      </c>
      <c r="R3" s="138"/>
      <c r="S3" s="138"/>
    </row>
    <row r="4" spans="1:19" s="18" customFormat="1" ht="21.95" customHeight="1" x14ac:dyDescent="0.35">
      <c r="A4" s="144" t="s">
        <v>28</v>
      </c>
      <c r="B4" s="145"/>
      <c r="C4" s="146"/>
      <c r="D4" s="146"/>
      <c r="E4" s="146"/>
      <c r="F4" s="146"/>
      <c r="G4" s="17"/>
      <c r="H4" s="136"/>
      <c r="I4" s="136"/>
      <c r="J4" s="136"/>
      <c r="K4" s="137"/>
      <c r="L4" s="138"/>
      <c r="M4" s="138"/>
      <c r="N4" s="138"/>
      <c r="O4" s="137"/>
      <c r="Q4" s="146" t="s">
        <v>39</v>
      </c>
      <c r="R4" s="146"/>
      <c r="S4" s="146"/>
    </row>
    <row r="5" spans="1:19" s="19" customFormat="1" ht="12.95" customHeight="1" x14ac:dyDescent="0.35">
      <c r="A5" s="139" t="s">
        <v>17</v>
      </c>
      <c r="B5" s="137"/>
      <c r="C5" s="139"/>
      <c r="D5" s="139"/>
      <c r="E5" s="139"/>
      <c r="F5" s="139"/>
      <c r="G5" s="18"/>
      <c r="H5" s="139"/>
      <c r="I5" s="139"/>
      <c r="J5" s="139"/>
      <c r="K5" s="137"/>
      <c r="L5" s="140"/>
      <c r="M5" s="140"/>
      <c r="N5" s="140"/>
      <c r="O5" s="137"/>
      <c r="Q5" s="140" t="s">
        <v>26</v>
      </c>
      <c r="R5" s="140"/>
      <c r="S5" s="140"/>
    </row>
    <row r="6" spans="1:19" s="20" customFormat="1" ht="21.95" customHeight="1" x14ac:dyDescent="0.35">
      <c r="A6" s="144" t="s">
        <v>29</v>
      </c>
      <c r="B6" s="145"/>
      <c r="C6" s="146"/>
      <c r="D6" s="146"/>
      <c r="E6" s="146"/>
      <c r="F6" s="146"/>
      <c r="G6" s="17"/>
      <c r="H6" s="136"/>
      <c r="I6" s="136"/>
      <c r="J6" s="136"/>
      <c r="K6" s="137"/>
      <c r="L6" s="138"/>
      <c r="M6" s="138"/>
      <c r="N6" s="138"/>
      <c r="O6" s="137"/>
      <c r="Q6" s="144" t="s">
        <v>30</v>
      </c>
      <c r="R6" s="144"/>
      <c r="S6" s="144"/>
    </row>
    <row r="7" spans="1:19" s="16" customFormat="1" ht="12.95" customHeight="1" x14ac:dyDescent="0.25">
      <c r="A7" s="140" t="s">
        <v>24</v>
      </c>
      <c r="B7" s="137"/>
      <c r="C7" s="139"/>
      <c r="D7" s="139"/>
      <c r="E7" s="139"/>
      <c r="F7" s="139"/>
      <c r="G7" s="18"/>
      <c r="H7" s="139"/>
      <c r="I7" s="139"/>
      <c r="J7" s="139"/>
      <c r="K7" s="137"/>
      <c r="L7" s="140"/>
      <c r="M7" s="140"/>
      <c r="N7" s="140"/>
      <c r="O7" s="137"/>
      <c r="Q7" s="150" t="s">
        <v>18</v>
      </c>
      <c r="R7" s="150"/>
      <c r="S7" s="150"/>
    </row>
    <row r="8" spans="1:19" s="9" customFormat="1" ht="21.95" customHeight="1" x14ac:dyDescent="0.35">
      <c r="A8" s="151" t="s">
        <v>38</v>
      </c>
      <c r="B8" s="145"/>
      <c r="C8" s="146"/>
      <c r="D8" s="146"/>
      <c r="E8" s="146"/>
      <c r="F8" s="146"/>
      <c r="G8" s="17"/>
      <c r="H8" s="136"/>
      <c r="I8" s="136"/>
      <c r="J8" s="136"/>
      <c r="K8" s="137"/>
      <c r="L8" s="138"/>
      <c r="M8" s="138"/>
      <c r="N8" s="138"/>
      <c r="O8" s="137"/>
      <c r="Q8" s="144" t="s">
        <v>31</v>
      </c>
      <c r="R8" s="144"/>
      <c r="S8" s="144"/>
    </row>
    <row r="9" spans="1:19" s="12" customFormat="1" ht="12.95" customHeight="1" x14ac:dyDescent="0.3">
      <c r="A9" s="141" t="s">
        <v>25</v>
      </c>
      <c r="B9" s="137"/>
      <c r="C9" s="139"/>
      <c r="D9" s="139"/>
      <c r="E9" s="139"/>
      <c r="F9" s="139"/>
      <c r="G9" s="18"/>
      <c r="H9" s="139"/>
      <c r="I9" s="139"/>
      <c r="J9" s="139"/>
      <c r="K9" s="137"/>
      <c r="L9" s="140"/>
      <c r="M9" s="140"/>
      <c r="N9" s="140"/>
      <c r="O9" s="137"/>
      <c r="Q9" s="140" t="s">
        <v>27</v>
      </c>
      <c r="R9" s="140"/>
      <c r="S9" s="140"/>
    </row>
    <row r="10" spans="1:19" s="2" customFormat="1" ht="21.95" customHeight="1" x14ac:dyDescent="0.3">
      <c r="A10" s="148" t="s">
        <v>19</v>
      </c>
      <c r="B10" s="137"/>
      <c r="C10" s="149"/>
      <c r="D10" s="149"/>
      <c r="E10" s="149"/>
      <c r="F10" s="149"/>
      <c r="G10" s="16"/>
      <c r="H10" s="149"/>
      <c r="I10" s="149"/>
      <c r="J10" s="149"/>
      <c r="K10" s="137"/>
      <c r="L10" s="149"/>
      <c r="M10" s="149"/>
      <c r="N10" s="149"/>
      <c r="O10" s="137"/>
      <c r="Q10" s="151" t="s">
        <v>40</v>
      </c>
      <c r="R10" s="151"/>
      <c r="S10" s="151"/>
    </row>
    <row r="11" spans="1:19" s="2" customFormat="1" ht="12.95" customHeight="1" x14ac:dyDescent="0.25">
      <c r="C11" s="9"/>
      <c r="D11" s="9"/>
      <c r="E11" s="9"/>
      <c r="F11" s="9"/>
      <c r="G11" s="9"/>
      <c r="H11" s="140"/>
      <c r="I11" s="140"/>
      <c r="J11" s="140"/>
      <c r="K11" s="152"/>
      <c r="L11" s="140"/>
      <c r="M11" s="140"/>
      <c r="N11" s="140"/>
      <c r="O11" s="152"/>
      <c r="Q11" s="139" t="s">
        <v>25</v>
      </c>
      <c r="R11" s="139"/>
      <c r="S11" s="139"/>
    </row>
    <row r="12" spans="1:19" s="2" customFormat="1" ht="21.95" customHeight="1" x14ac:dyDescent="0.3">
      <c r="C12" s="12"/>
      <c r="D12" s="12"/>
      <c r="E12" s="12"/>
      <c r="F12" s="12"/>
      <c r="G12" s="12"/>
      <c r="H12" s="148"/>
      <c r="I12" s="148"/>
      <c r="J12" s="148"/>
      <c r="K12" s="137"/>
      <c r="L12" s="148"/>
      <c r="M12" s="148"/>
      <c r="N12" s="148"/>
      <c r="O12" s="137"/>
      <c r="Q12" s="153" t="s">
        <v>19</v>
      </c>
      <c r="R12" s="153"/>
      <c r="S12" s="153"/>
    </row>
    <row r="13" spans="1:19" s="5" customFormat="1" ht="12.95" customHeight="1" x14ac:dyDescent="0.3">
      <c r="A13" s="2"/>
      <c r="B13" s="1"/>
      <c r="C13" s="14"/>
      <c r="D13" s="14"/>
      <c r="E13" s="14"/>
      <c r="F13" s="14"/>
      <c r="G13" s="14"/>
      <c r="H13" s="160"/>
      <c r="I13" s="160"/>
      <c r="J13" s="160"/>
      <c r="K13" s="154"/>
      <c r="L13" s="160"/>
      <c r="M13" s="160"/>
      <c r="N13" s="160"/>
      <c r="O13" s="154"/>
      <c r="P13" s="1"/>
      <c r="Q13" s="154"/>
      <c r="R13" s="155"/>
      <c r="S13" s="155"/>
    </row>
    <row r="14" spans="1:19" s="5" customFormat="1" ht="21.95" customHeight="1" x14ac:dyDescent="0.3">
      <c r="A14" s="155" t="s">
        <v>20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 s="6" customFormat="1" ht="21.95" customHeight="1" x14ac:dyDescent="0.3">
      <c r="A15" s="155" t="s">
        <v>21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19" s="4" customFormat="1" ht="21.95" customHeight="1" x14ac:dyDescent="0.3">
      <c r="A16" s="157" t="s">
        <v>41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</row>
    <row r="17" spans="1:19" s="7" customFormat="1" ht="12.95" customHeight="1" x14ac:dyDescent="0.35">
      <c r="A17" s="158" t="s">
        <v>23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s="4" customFormat="1" ht="21.95" customHeight="1" x14ac:dyDescent="0.35">
      <c r="A18" s="159" t="s">
        <v>69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s="21" customFormat="1" ht="12.95" customHeight="1" x14ac:dyDescent="0.2">
      <c r="A19" s="140" t="s">
        <v>22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</row>
    <row r="20" spans="1:19" s="15" customFormat="1" ht="15.75" thickBot="1" x14ac:dyDescent="0.3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1:19" s="21" customFormat="1" ht="56.25" customHeight="1" x14ac:dyDescent="0.25">
      <c r="A21" s="163" t="s">
        <v>37</v>
      </c>
      <c r="B21" s="165" t="s">
        <v>0</v>
      </c>
      <c r="C21" s="165" t="s">
        <v>36</v>
      </c>
      <c r="D21" s="165" t="s">
        <v>1</v>
      </c>
      <c r="E21" s="165" t="s">
        <v>2</v>
      </c>
      <c r="F21" s="168" t="s">
        <v>3</v>
      </c>
      <c r="G21" s="168"/>
      <c r="H21" s="168" t="s">
        <v>4</v>
      </c>
      <c r="I21" s="168"/>
      <c r="J21" s="165"/>
      <c r="K21" s="170"/>
      <c r="L21" s="165"/>
      <c r="M21" s="172"/>
      <c r="N21" s="173"/>
      <c r="O21" s="174" t="s">
        <v>5</v>
      </c>
      <c r="P21" s="176" t="s">
        <v>6</v>
      </c>
      <c r="Q21" s="165" t="s">
        <v>7</v>
      </c>
      <c r="R21" s="170" t="s">
        <v>35</v>
      </c>
      <c r="S21" s="161" t="s">
        <v>32</v>
      </c>
    </row>
    <row r="22" spans="1:19" s="22" customFormat="1" ht="138" customHeight="1" thickBot="1" x14ac:dyDescent="0.25">
      <c r="A22" s="164"/>
      <c r="B22" s="166"/>
      <c r="C22" s="167"/>
      <c r="D22" s="167"/>
      <c r="E22" s="167"/>
      <c r="F22" s="85" t="s">
        <v>43</v>
      </c>
      <c r="G22" s="86" t="s">
        <v>44</v>
      </c>
      <c r="H22" s="86" t="s">
        <v>45</v>
      </c>
      <c r="I22" s="87" t="s">
        <v>46</v>
      </c>
      <c r="J22" s="87" t="s">
        <v>8</v>
      </c>
      <c r="K22" s="87" t="s">
        <v>9</v>
      </c>
      <c r="L22" s="87" t="s">
        <v>13</v>
      </c>
      <c r="M22" s="87" t="s">
        <v>12</v>
      </c>
      <c r="N22" s="87" t="s">
        <v>14</v>
      </c>
      <c r="O22" s="175"/>
      <c r="P22" s="177"/>
      <c r="Q22" s="169"/>
      <c r="R22" s="171"/>
      <c r="S22" s="162"/>
    </row>
    <row r="23" spans="1:19" s="23" customFormat="1" ht="19.5" thickBot="1" x14ac:dyDescent="0.3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6</v>
      </c>
      <c r="G23" s="89">
        <v>7</v>
      </c>
      <c r="H23" s="89">
        <v>8</v>
      </c>
      <c r="I23" s="89">
        <v>9</v>
      </c>
      <c r="J23" s="89">
        <v>10</v>
      </c>
      <c r="K23" s="89">
        <v>11</v>
      </c>
      <c r="L23" s="89">
        <v>12</v>
      </c>
      <c r="M23" s="89">
        <v>13</v>
      </c>
      <c r="N23" s="89">
        <v>14</v>
      </c>
      <c r="O23" s="90">
        <v>15</v>
      </c>
      <c r="P23" s="90">
        <v>16</v>
      </c>
      <c r="Q23" s="89">
        <v>17</v>
      </c>
      <c r="R23" s="89">
        <v>18</v>
      </c>
      <c r="S23" s="50">
        <v>19</v>
      </c>
    </row>
    <row r="24" spans="1:19" s="24" customFormat="1" ht="18.95" customHeight="1" x14ac:dyDescent="0.25">
      <c r="A24" s="111" t="s">
        <v>42</v>
      </c>
      <c r="B24" s="77">
        <v>70</v>
      </c>
      <c r="C24" s="59">
        <v>26</v>
      </c>
      <c r="D24" s="59">
        <v>1.1000000000000001</v>
      </c>
      <c r="E24" s="59">
        <v>1</v>
      </c>
      <c r="F24" s="59">
        <v>0.5</v>
      </c>
      <c r="G24" s="59"/>
      <c r="H24" s="59" t="s">
        <v>49</v>
      </c>
      <c r="I24" s="59">
        <v>42</v>
      </c>
      <c r="J24" s="78">
        <v>0.7</v>
      </c>
      <c r="K24" s="59">
        <v>1</v>
      </c>
      <c r="L24" s="59">
        <v>16</v>
      </c>
      <c r="M24" s="59">
        <v>20</v>
      </c>
      <c r="N24" s="79">
        <v>220</v>
      </c>
      <c r="O24" s="59">
        <v>4</v>
      </c>
      <c r="P24" s="59" t="s">
        <v>48</v>
      </c>
      <c r="Q24" s="59" t="s">
        <v>71</v>
      </c>
      <c r="R24" s="80">
        <v>280</v>
      </c>
      <c r="S24" s="81"/>
    </row>
    <row r="25" spans="1:19" s="23" customFormat="1" ht="18.95" customHeight="1" x14ac:dyDescent="0.25">
      <c r="A25" s="112"/>
      <c r="B25" s="75">
        <v>72</v>
      </c>
      <c r="C25" s="76">
        <v>9</v>
      </c>
      <c r="D25" s="75">
        <v>23</v>
      </c>
      <c r="E25" s="75">
        <v>1</v>
      </c>
      <c r="F25" s="109">
        <v>1.1000000000000001</v>
      </c>
      <c r="G25" s="75"/>
      <c r="H25" s="75" t="s">
        <v>49</v>
      </c>
      <c r="I25" s="75">
        <v>47</v>
      </c>
      <c r="J25" s="75">
        <v>0.7</v>
      </c>
      <c r="K25" s="75">
        <v>1</v>
      </c>
      <c r="L25" s="75">
        <v>17</v>
      </c>
      <c r="M25" s="75">
        <v>22</v>
      </c>
      <c r="N25" s="29">
        <v>220</v>
      </c>
      <c r="O25" s="29">
        <v>4</v>
      </c>
      <c r="P25" s="29" t="s">
        <v>48</v>
      </c>
      <c r="Q25" s="118" t="s">
        <v>11</v>
      </c>
      <c r="R25" s="117">
        <v>185</v>
      </c>
      <c r="S25" s="110"/>
    </row>
    <row r="26" spans="1:19" s="23" customFormat="1" ht="18.95" customHeight="1" x14ac:dyDescent="0.25">
      <c r="A26" s="112"/>
      <c r="B26" s="74">
        <v>72</v>
      </c>
      <c r="C26" s="74">
        <v>17</v>
      </c>
      <c r="D26" s="64">
        <v>0.3</v>
      </c>
      <c r="E26" s="29">
        <v>1</v>
      </c>
      <c r="F26" s="109"/>
      <c r="G26" s="29"/>
      <c r="H26" s="29" t="s">
        <v>49</v>
      </c>
      <c r="I26" s="29">
        <v>47</v>
      </c>
      <c r="J26" s="29">
        <v>0.4</v>
      </c>
      <c r="K26" s="29">
        <v>1</v>
      </c>
      <c r="L26" s="29">
        <v>17</v>
      </c>
      <c r="M26" s="29">
        <v>22</v>
      </c>
      <c r="N26" s="29">
        <v>120</v>
      </c>
      <c r="O26" s="29">
        <v>4</v>
      </c>
      <c r="P26" s="29" t="s">
        <v>48</v>
      </c>
      <c r="Q26" s="119"/>
      <c r="R26" s="117"/>
      <c r="S26" s="110"/>
    </row>
    <row r="27" spans="1:19" ht="18.95" customHeight="1" x14ac:dyDescent="0.25">
      <c r="A27" s="112"/>
      <c r="B27" s="29">
        <v>70</v>
      </c>
      <c r="C27" s="74">
        <v>28</v>
      </c>
      <c r="D27" s="29">
        <v>0.5</v>
      </c>
      <c r="E27" s="101">
        <v>1</v>
      </c>
      <c r="F27" s="29">
        <v>0.2</v>
      </c>
      <c r="G27" s="29"/>
      <c r="H27" s="29" t="s">
        <v>49</v>
      </c>
      <c r="I27" s="29">
        <v>47</v>
      </c>
      <c r="J27" s="29">
        <v>0.9</v>
      </c>
      <c r="K27" s="29">
        <v>1</v>
      </c>
      <c r="L27" s="29">
        <v>17</v>
      </c>
      <c r="M27" s="29">
        <v>20</v>
      </c>
      <c r="N27" s="29">
        <v>280</v>
      </c>
      <c r="O27" s="29">
        <v>4</v>
      </c>
      <c r="P27" s="29" t="s">
        <v>48</v>
      </c>
      <c r="Q27" s="29" t="s">
        <v>71</v>
      </c>
      <c r="R27" s="29">
        <v>275</v>
      </c>
      <c r="S27" s="82"/>
    </row>
    <row r="28" spans="1:19" ht="18.95" customHeight="1" x14ac:dyDescent="0.25">
      <c r="A28" s="112"/>
      <c r="B28" s="29">
        <v>6</v>
      </c>
      <c r="C28" s="74">
        <v>3</v>
      </c>
      <c r="D28" s="64">
        <v>9</v>
      </c>
      <c r="E28" s="29">
        <v>1</v>
      </c>
      <c r="F28" s="64">
        <v>0.9</v>
      </c>
      <c r="G28" s="29"/>
      <c r="H28" s="29" t="s">
        <v>50</v>
      </c>
      <c r="I28" s="29">
        <v>47</v>
      </c>
      <c r="J28" s="29">
        <v>0.8</v>
      </c>
      <c r="K28" s="29">
        <v>1</v>
      </c>
      <c r="L28" s="29">
        <v>17</v>
      </c>
      <c r="M28" s="29">
        <v>20</v>
      </c>
      <c r="N28" s="29">
        <v>260</v>
      </c>
      <c r="O28" s="29">
        <v>4</v>
      </c>
      <c r="P28" s="29" t="s">
        <v>48</v>
      </c>
      <c r="Q28" s="29" t="s">
        <v>71</v>
      </c>
      <c r="R28" s="29">
        <v>254</v>
      </c>
      <c r="S28" s="82"/>
    </row>
    <row r="29" spans="1:19" ht="36" customHeight="1" x14ac:dyDescent="0.25">
      <c r="A29" s="112"/>
      <c r="B29" s="29">
        <v>42</v>
      </c>
      <c r="C29" s="74">
        <v>14</v>
      </c>
      <c r="D29" s="64">
        <v>18.5</v>
      </c>
      <c r="E29" s="29">
        <v>2</v>
      </c>
      <c r="F29" s="64">
        <v>0.2</v>
      </c>
      <c r="G29" s="29"/>
      <c r="H29" s="29" t="s">
        <v>51</v>
      </c>
      <c r="I29" s="29">
        <v>50</v>
      </c>
      <c r="J29" s="29">
        <v>0.75</v>
      </c>
      <c r="K29" s="29">
        <v>1</v>
      </c>
      <c r="L29" s="29">
        <v>19</v>
      </c>
      <c r="M29" s="29">
        <v>20</v>
      </c>
      <c r="N29" s="29">
        <v>280</v>
      </c>
      <c r="O29" s="29">
        <v>4</v>
      </c>
      <c r="P29" s="29" t="s">
        <v>48</v>
      </c>
      <c r="Q29" s="29" t="s">
        <v>11</v>
      </c>
      <c r="R29" s="29">
        <v>235</v>
      </c>
      <c r="S29" s="82"/>
    </row>
    <row r="30" spans="1:19" s="26" customFormat="1" ht="18.95" customHeight="1" thickBot="1" x14ac:dyDescent="0.3">
      <c r="A30" s="113"/>
      <c r="B30" s="61">
        <v>24</v>
      </c>
      <c r="C30" s="83">
        <v>12</v>
      </c>
      <c r="D30" s="68">
        <v>3.8</v>
      </c>
      <c r="E30" s="61">
        <v>1</v>
      </c>
      <c r="F30" s="68">
        <v>0.5</v>
      </c>
      <c r="G30" s="61"/>
      <c r="H30" s="61" t="s">
        <v>52</v>
      </c>
      <c r="I30" s="61">
        <v>50</v>
      </c>
      <c r="J30" s="61">
        <v>0.8</v>
      </c>
      <c r="K30" s="61">
        <v>1</v>
      </c>
      <c r="L30" s="61">
        <v>20</v>
      </c>
      <c r="M30" s="61">
        <v>24</v>
      </c>
      <c r="N30" s="61">
        <v>340</v>
      </c>
      <c r="O30" s="61">
        <v>4</v>
      </c>
      <c r="P30" s="61" t="s">
        <v>48</v>
      </c>
      <c r="Q30" s="61" t="s">
        <v>11</v>
      </c>
      <c r="R30" s="61">
        <v>224</v>
      </c>
      <c r="S30" s="84"/>
    </row>
    <row r="31" spans="1:19" ht="18.95" customHeight="1" thickBot="1" x14ac:dyDescent="0.3">
      <c r="A31" s="54" t="s">
        <v>53</v>
      </c>
      <c r="B31" s="28"/>
      <c r="C31" s="70"/>
      <c r="D31" s="71"/>
      <c r="E31" s="28"/>
      <c r="F31" s="72">
        <f>SUM(F24:F30)</f>
        <v>3.4000000000000004</v>
      </c>
      <c r="G31" s="114"/>
      <c r="H31" s="115"/>
      <c r="I31" s="115"/>
      <c r="J31" s="115"/>
      <c r="K31" s="115"/>
      <c r="L31" s="115"/>
      <c r="M31" s="115"/>
      <c r="N31" s="115"/>
      <c r="O31" s="115"/>
      <c r="P31" s="116"/>
      <c r="Q31" s="28"/>
      <c r="R31" s="40"/>
      <c r="S31" s="73"/>
    </row>
    <row r="32" spans="1:19" ht="36.75" customHeight="1" x14ac:dyDescent="0.25">
      <c r="A32" s="111" t="s">
        <v>54</v>
      </c>
      <c r="B32" s="59">
        <v>42</v>
      </c>
      <c r="C32" s="59">
        <v>13</v>
      </c>
      <c r="D32" s="65">
        <v>2.2999999999999998</v>
      </c>
      <c r="E32" s="59">
        <v>1</v>
      </c>
      <c r="F32" s="96">
        <v>1</v>
      </c>
      <c r="G32" s="59"/>
      <c r="H32" s="59" t="s">
        <v>49</v>
      </c>
      <c r="I32" s="59">
        <v>52</v>
      </c>
      <c r="J32" s="59">
        <v>0.7</v>
      </c>
      <c r="K32" s="59">
        <v>2</v>
      </c>
      <c r="L32" s="59">
        <v>15</v>
      </c>
      <c r="M32" s="59">
        <v>22</v>
      </c>
      <c r="N32" s="59">
        <v>190</v>
      </c>
      <c r="O32" s="59">
        <v>4</v>
      </c>
      <c r="P32" s="59" t="s">
        <v>48</v>
      </c>
      <c r="Q32" s="59" t="s">
        <v>73</v>
      </c>
      <c r="R32" s="59">
        <v>84</v>
      </c>
      <c r="S32" s="66"/>
    </row>
    <row r="33" spans="1:19" ht="18.95" customHeight="1" x14ac:dyDescent="0.25">
      <c r="A33" s="112"/>
      <c r="B33" s="29">
        <v>37</v>
      </c>
      <c r="C33" s="29">
        <v>35</v>
      </c>
      <c r="D33" s="64">
        <v>1</v>
      </c>
      <c r="E33" s="29">
        <v>1</v>
      </c>
      <c r="F33" s="97">
        <v>0.2</v>
      </c>
      <c r="G33" s="29"/>
      <c r="H33" s="29" t="s">
        <v>49</v>
      </c>
      <c r="I33" s="29">
        <v>45</v>
      </c>
      <c r="J33" s="29">
        <v>0.8</v>
      </c>
      <c r="K33" s="29" t="s">
        <v>55</v>
      </c>
      <c r="L33" s="29">
        <v>19</v>
      </c>
      <c r="M33" s="29">
        <v>22</v>
      </c>
      <c r="N33" s="29">
        <v>300</v>
      </c>
      <c r="O33" s="29">
        <v>4</v>
      </c>
      <c r="P33" s="29" t="s">
        <v>48</v>
      </c>
      <c r="Q33" s="29" t="s">
        <v>11</v>
      </c>
      <c r="R33" s="29">
        <v>205</v>
      </c>
      <c r="S33" s="67"/>
    </row>
    <row r="34" spans="1:19" ht="18.95" customHeight="1" x14ac:dyDescent="0.25">
      <c r="A34" s="112"/>
      <c r="B34" s="29">
        <v>38</v>
      </c>
      <c r="C34" s="29">
        <v>16</v>
      </c>
      <c r="D34" s="64">
        <v>2.2999999999999998</v>
      </c>
      <c r="E34" s="29">
        <v>1</v>
      </c>
      <c r="F34" s="97">
        <v>0.2</v>
      </c>
      <c r="G34" s="29"/>
      <c r="H34" s="29" t="s">
        <v>49</v>
      </c>
      <c r="I34" s="29">
        <v>42</v>
      </c>
      <c r="J34" s="29">
        <v>0.7</v>
      </c>
      <c r="K34" s="29">
        <v>2</v>
      </c>
      <c r="L34" s="29">
        <v>15</v>
      </c>
      <c r="M34" s="29">
        <v>18</v>
      </c>
      <c r="N34" s="29">
        <v>180</v>
      </c>
      <c r="O34" s="29">
        <v>4</v>
      </c>
      <c r="P34" s="29" t="s">
        <v>48</v>
      </c>
      <c r="Q34" s="29" t="s">
        <v>11</v>
      </c>
      <c r="R34" s="29">
        <v>200</v>
      </c>
      <c r="S34" s="67"/>
    </row>
    <row r="35" spans="1:19" ht="18.95" customHeight="1" x14ac:dyDescent="0.25">
      <c r="A35" s="112"/>
      <c r="B35" s="29">
        <v>38</v>
      </c>
      <c r="C35" s="29">
        <v>16</v>
      </c>
      <c r="D35" s="64">
        <v>2.2999999999999998</v>
      </c>
      <c r="E35" s="29">
        <v>2</v>
      </c>
      <c r="F35" s="97">
        <v>0.1</v>
      </c>
      <c r="G35" s="29"/>
      <c r="H35" s="29" t="s">
        <v>49</v>
      </c>
      <c r="I35" s="29">
        <v>42</v>
      </c>
      <c r="J35" s="29">
        <v>0.7</v>
      </c>
      <c r="K35" s="29">
        <v>2</v>
      </c>
      <c r="L35" s="29">
        <v>15</v>
      </c>
      <c r="M35" s="29">
        <v>18</v>
      </c>
      <c r="N35" s="29">
        <v>180</v>
      </c>
      <c r="O35" s="29">
        <v>4</v>
      </c>
      <c r="P35" s="29" t="s">
        <v>48</v>
      </c>
      <c r="Q35" s="29" t="s">
        <v>11</v>
      </c>
      <c r="R35" s="29">
        <v>210</v>
      </c>
      <c r="S35" s="67"/>
    </row>
    <row r="36" spans="1:19" s="27" customFormat="1" ht="18.95" customHeight="1" x14ac:dyDescent="0.25">
      <c r="A36" s="112"/>
      <c r="B36" s="29">
        <v>40</v>
      </c>
      <c r="C36" s="29">
        <v>42</v>
      </c>
      <c r="D36" s="64">
        <v>1.3</v>
      </c>
      <c r="E36" s="29">
        <v>1</v>
      </c>
      <c r="F36" s="97">
        <v>0.4</v>
      </c>
      <c r="G36" s="29"/>
      <c r="H36" s="29" t="s">
        <v>62</v>
      </c>
      <c r="I36" s="29">
        <v>25</v>
      </c>
      <c r="J36" s="29">
        <v>0.7</v>
      </c>
      <c r="K36" s="29">
        <v>1</v>
      </c>
      <c r="L36" s="29">
        <v>10</v>
      </c>
      <c r="M36" s="29">
        <v>10</v>
      </c>
      <c r="N36" s="29">
        <v>90</v>
      </c>
      <c r="O36" s="29">
        <v>3</v>
      </c>
      <c r="P36" s="29" t="s">
        <v>48</v>
      </c>
      <c r="Q36" s="29" t="s">
        <v>11</v>
      </c>
      <c r="R36" s="29">
        <v>108</v>
      </c>
      <c r="S36" s="67"/>
    </row>
    <row r="37" spans="1:19" s="27" customFormat="1" ht="18.95" customHeight="1" x14ac:dyDescent="0.25">
      <c r="A37" s="112"/>
      <c r="B37" s="29">
        <v>38</v>
      </c>
      <c r="C37" s="29">
        <v>33</v>
      </c>
      <c r="D37" s="64">
        <v>0.7</v>
      </c>
      <c r="E37" s="29">
        <v>1</v>
      </c>
      <c r="F37" s="97">
        <v>0.3</v>
      </c>
      <c r="G37" s="29"/>
      <c r="H37" s="29" t="s">
        <v>49</v>
      </c>
      <c r="I37" s="29">
        <v>39</v>
      </c>
      <c r="J37" s="29">
        <v>0.8</v>
      </c>
      <c r="K37" s="29">
        <v>2</v>
      </c>
      <c r="L37" s="29">
        <v>14</v>
      </c>
      <c r="M37" s="29">
        <v>16</v>
      </c>
      <c r="N37" s="29">
        <v>190</v>
      </c>
      <c r="O37" s="29">
        <v>3</v>
      </c>
      <c r="P37" s="29" t="s">
        <v>48</v>
      </c>
      <c r="Q37" s="29" t="s">
        <v>11</v>
      </c>
      <c r="R37" s="29">
        <v>150</v>
      </c>
      <c r="S37" s="67"/>
    </row>
    <row r="38" spans="1:19" ht="33.75" customHeight="1" x14ac:dyDescent="0.25">
      <c r="A38" s="112"/>
      <c r="B38" s="98">
        <v>7</v>
      </c>
      <c r="C38" s="98">
        <v>38</v>
      </c>
      <c r="D38" s="99">
        <v>6.1</v>
      </c>
      <c r="E38" s="98">
        <v>1</v>
      </c>
      <c r="F38" s="102">
        <v>0.5</v>
      </c>
      <c r="G38" s="98"/>
      <c r="H38" s="98" t="s">
        <v>56</v>
      </c>
      <c r="I38" s="98">
        <v>50</v>
      </c>
      <c r="J38" s="98">
        <v>0.7</v>
      </c>
      <c r="K38" s="98" t="s">
        <v>55</v>
      </c>
      <c r="L38" s="98">
        <v>22</v>
      </c>
      <c r="M38" s="98">
        <v>22</v>
      </c>
      <c r="N38" s="98">
        <v>210</v>
      </c>
      <c r="O38" s="98">
        <v>4</v>
      </c>
      <c r="P38" s="98" t="s">
        <v>48</v>
      </c>
      <c r="Q38" s="98" t="s">
        <v>58</v>
      </c>
      <c r="R38" s="98">
        <v>110</v>
      </c>
      <c r="S38" s="100"/>
    </row>
    <row r="39" spans="1:19" s="27" customFormat="1" ht="24.75" customHeight="1" x14ac:dyDescent="0.25">
      <c r="A39" s="112"/>
      <c r="B39" s="29">
        <v>39</v>
      </c>
      <c r="C39" s="29">
        <v>65</v>
      </c>
      <c r="D39" s="64">
        <v>3.3</v>
      </c>
      <c r="E39" s="29">
        <v>3</v>
      </c>
      <c r="F39" s="97">
        <v>0.3</v>
      </c>
      <c r="G39" s="29"/>
      <c r="H39" s="29" t="s">
        <v>63</v>
      </c>
      <c r="I39" s="29">
        <v>41</v>
      </c>
      <c r="J39" s="29">
        <v>0.8</v>
      </c>
      <c r="K39" s="29" t="s">
        <v>55</v>
      </c>
      <c r="L39" s="29">
        <v>18</v>
      </c>
      <c r="M39" s="29">
        <v>22</v>
      </c>
      <c r="N39" s="29">
        <v>270</v>
      </c>
      <c r="O39" s="29">
        <v>3</v>
      </c>
      <c r="P39" s="29" t="s">
        <v>48</v>
      </c>
      <c r="Q39" s="29" t="s">
        <v>11</v>
      </c>
      <c r="R39" s="29">
        <v>163</v>
      </c>
      <c r="S39" s="67"/>
    </row>
    <row r="40" spans="1:19" ht="26.25" customHeight="1" x14ac:dyDescent="0.25">
      <c r="A40" s="112"/>
      <c r="B40" s="29">
        <v>57</v>
      </c>
      <c r="C40" s="29">
        <v>33</v>
      </c>
      <c r="D40" s="64">
        <v>15</v>
      </c>
      <c r="E40" s="29">
        <v>3</v>
      </c>
      <c r="F40" s="120">
        <v>4.4000000000000004</v>
      </c>
      <c r="G40" s="29"/>
      <c r="H40" s="29" t="s">
        <v>49</v>
      </c>
      <c r="I40" s="29">
        <v>48</v>
      </c>
      <c r="J40" s="29">
        <v>0.7</v>
      </c>
      <c r="K40" s="29">
        <v>2</v>
      </c>
      <c r="L40" s="29">
        <v>16</v>
      </c>
      <c r="M40" s="29">
        <v>20</v>
      </c>
      <c r="N40" s="29">
        <v>200</v>
      </c>
      <c r="O40" s="29">
        <v>4</v>
      </c>
      <c r="P40" s="29" t="s">
        <v>48</v>
      </c>
      <c r="Q40" s="118" t="s">
        <v>73</v>
      </c>
      <c r="R40" s="118">
        <v>47</v>
      </c>
      <c r="S40" s="67"/>
    </row>
    <row r="41" spans="1:19" ht="27" customHeight="1" x14ac:dyDescent="0.25">
      <c r="A41" s="112"/>
      <c r="B41" s="29">
        <v>57</v>
      </c>
      <c r="C41" s="29">
        <v>34</v>
      </c>
      <c r="D41" s="64">
        <v>4.8</v>
      </c>
      <c r="E41" s="29">
        <v>3</v>
      </c>
      <c r="F41" s="121"/>
      <c r="G41" s="29"/>
      <c r="H41" s="29" t="s">
        <v>49</v>
      </c>
      <c r="I41" s="29">
        <v>53</v>
      </c>
      <c r="J41" s="29">
        <v>0.7</v>
      </c>
      <c r="K41" s="29">
        <v>2</v>
      </c>
      <c r="L41" s="29">
        <v>17</v>
      </c>
      <c r="M41" s="29">
        <v>22</v>
      </c>
      <c r="N41" s="29">
        <v>220</v>
      </c>
      <c r="O41" s="29">
        <v>4</v>
      </c>
      <c r="P41" s="29" t="s">
        <v>48</v>
      </c>
      <c r="Q41" s="119"/>
      <c r="R41" s="119"/>
      <c r="S41" s="67"/>
    </row>
    <row r="42" spans="1:19" s="39" customFormat="1" ht="26.25" customHeight="1" x14ac:dyDescent="0.25">
      <c r="A42" s="112"/>
      <c r="B42" s="29">
        <v>38</v>
      </c>
      <c r="C42" s="29">
        <v>26</v>
      </c>
      <c r="D42" s="64">
        <v>0.9</v>
      </c>
      <c r="E42" s="29">
        <v>1</v>
      </c>
      <c r="F42" s="97">
        <v>0.2</v>
      </c>
      <c r="G42" s="29"/>
      <c r="H42" s="29" t="s">
        <v>52</v>
      </c>
      <c r="I42" s="29">
        <v>42</v>
      </c>
      <c r="J42" s="29">
        <v>0.8</v>
      </c>
      <c r="K42" s="29" t="s">
        <v>66</v>
      </c>
      <c r="L42" s="29">
        <v>18</v>
      </c>
      <c r="M42" s="29">
        <v>20</v>
      </c>
      <c r="N42" s="29">
        <v>280</v>
      </c>
      <c r="O42" s="29">
        <v>3</v>
      </c>
      <c r="P42" s="29" t="s">
        <v>48</v>
      </c>
      <c r="Q42" s="29" t="s">
        <v>11</v>
      </c>
      <c r="R42" s="29">
        <v>125</v>
      </c>
      <c r="S42" s="67"/>
    </row>
    <row r="43" spans="1:19" ht="46.5" customHeight="1" thickBot="1" x14ac:dyDescent="0.3">
      <c r="A43" s="113"/>
      <c r="B43" s="103">
        <v>44</v>
      </c>
      <c r="C43" s="103">
        <v>2</v>
      </c>
      <c r="D43" s="104">
        <v>2.5</v>
      </c>
      <c r="E43" s="103">
        <v>1</v>
      </c>
      <c r="F43" s="105">
        <v>2.5</v>
      </c>
      <c r="G43" s="103"/>
      <c r="H43" s="103" t="s">
        <v>59</v>
      </c>
      <c r="I43" s="103">
        <v>55</v>
      </c>
      <c r="J43" s="103">
        <v>0.7</v>
      </c>
      <c r="K43" s="103">
        <v>2</v>
      </c>
      <c r="L43" s="103">
        <v>21</v>
      </c>
      <c r="M43" s="103">
        <v>22</v>
      </c>
      <c r="N43" s="103">
        <v>220</v>
      </c>
      <c r="O43" s="103">
        <v>3</v>
      </c>
      <c r="P43" s="103" t="s">
        <v>48</v>
      </c>
      <c r="Q43" s="106" t="s">
        <v>74</v>
      </c>
      <c r="R43" s="103">
        <v>174</v>
      </c>
      <c r="S43" s="107"/>
    </row>
    <row r="44" spans="1:19" ht="18.95" customHeight="1" thickBot="1" x14ac:dyDescent="0.3">
      <c r="A44" s="54" t="s">
        <v>53</v>
      </c>
      <c r="B44" s="28"/>
      <c r="C44" s="28"/>
      <c r="D44" s="71"/>
      <c r="E44" s="28"/>
      <c r="F44" s="72">
        <f>SUM(F32:F43)</f>
        <v>10.100000000000001</v>
      </c>
      <c r="G44" s="114"/>
      <c r="H44" s="115"/>
      <c r="I44" s="115"/>
      <c r="J44" s="115"/>
      <c r="K44" s="115"/>
      <c r="L44" s="115"/>
      <c r="M44" s="115"/>
      <c r="N44" s="115"/>
      <c r="O44" s="115"/>
      <c r="P44" s="116"/>
      <c r="Q44" s="28"/>
      <c r="R44" s="40"/>
      <c r="S44" s="73"/>
    </row>
    <row r="45" spans="1:19" ht="18.95" customHeight="1" x14ac:dyDescent="0.25">
      <c r="A45" s="111" t="s">
        <v>61</v>
      </c>
      <c r="B45" s="59">
        <v>13</v>
      </c>
      <c r="C45" s="59">
        <v>18</v>
      </c>
      <c r="D45" s="65">
        <v>0.7</v>
      </c>
      <c r="E45" s="59">
        <v>1</v>
      </c>
      <c r="F45" s="135">
        <v>0.8</v>
      </c>
      <c r="G45" s="59"/>
      <c r="H45" s="59" t="s">
        <v>52</v>
      </c>
      <c r="I45" s="59">
        <v>40</v>
      </c>
      <c r="J45" s="59">
        <v>0.8</v>
      </c>
      <c r="K45" s="59">
        <v>3</v>
      </c>
      <c r="L45" s="59">
        <v>12</v>
      </c>
      <c r="M45" s="59">
        <v>20</v>
      </c>
      <c r="N45" s="59">
        <v>130</v>
      </c>
      <c r="O45" s="59">
        <v>4</v>
      </c>
      <c r="P45" s="59" t="s">
        <v>48</v>
      </c>
      <c r="Q45" s="134" t="s">
        <v>71</v>
      </c>
      <c r="R45" s="134">
        <v>170</v>
      </c>
      <c r="S45" s="66"/>
    </row>
    <row r="46" spans="1:19" ht="18.95" customHeight="1" x14ac:dyDescent="0.25">
      <c r="A46" s="112"/>
      <c r="B46" s="29">
        <v>13</v>
      </c>
      <c r="C46" s="29">
        <v>13</v>
      </c>
      <c r="D46" s="64">
        <v>1.3</v>
      </c>
      <c r="E46" s="29">
        <v>1</v>
      </c>
      <c r="F46" s="131"/>
      <c r="G46" s="29"/>
      <c r="H46" s="29" t="s">
        <v>57</v>
      </c>
      <c r="I46" s="29">
        <v>23</v>
      </c>
      <c r="J46" s="29">
        <v>0.7</v>
      </c>
      <c r="K46" s="29">
        <v>1</v>
      </c>
      <c r="L46" s="29">
        <v>10</v>
      </c>
      <c r="M46" s="29">
        <v>12</v>
      </c>
      <c r="N46" s="29">
        <v>80</v>
      </c>
      <c r="O46" s="29">
        <v>4</v>
      </c>
      <c r="P46" s="29" t="s">
        <v>48</v>
      </c>
      <c r="Q46" s="119"/>
      <c r="R46" s="119"/>
      <c r="S46" s="67"/>
    </row>
    <row r="47" spans="1:19" ht="18.95" customHeight="1" x14ac:dyDescent="0.25">
      <c r="A47" s="112"/>
      <c r="B47" s="94">
        <v>13</v>
      </c>
      <c r="C47" s="94">
        <v>5</v>
      </c>
      <c r="D47" s="99">
        <v>2.2999999999999998</v>
      </c>
      <c r="E47" s="94">
        <v>2</v>
      </c>
      <c r="F47" s="99">
        <v>0.4</v>
      </c>
      <c r="G47" s="94"/>
      <c r="H47" s="94" t="s">
        <v>62</v>
      </c>
      <c r="I47" s="94">
        <v>18</v>
      </c>
      <c r="J47" s="94">
        <v>0.7</v>
      </c>
      <c r="K47" s="94">
        <v>3</v>
      </c>
      <c r="L47" s="94">
        <v>7</v>
      </c>
      <c r="M47" s="94">
        <v>12</v>
      </c>
      <c r="N47" s="94">
        <v>60</v>
      </c>
      <c r="O47" s="94">
        <v>4</v>
      </c>
      <c r="P47" s="94" t="s">
        <v>48</v>
      </c>
      <c r="Q47" s="94" t="s">
        <v>11</v>
      </c>
      <c r="R47" s="94">
        <v>152</v>
      </c>
      <c r="S47" s="100"/>
    </row>
    <row r="48" spans="1:19" ht="18.95" customHeight="1" x14ac:dyDescent="0.25">
      <c r="A48" s="112"/>
      <c r="B48" s="29">
        <v>33</v>
      </c>
      <c r="C48" s="29">
        <v>18</v>
      </c>
      <c r="D48" s="64">
        <v>1.8</v>
      </c>
      <c r="E48" s="29">
        <v>1</v>
      </c>
      <c r="F48" s="130">
        <v>1.7</v>
      </c>
      <c r="G48" s="29"/>
      <c r="H48" s="29" t="s">
        <v>63</v>
      </c>
      <c r="I48" s="29">
        <v>49</v>
      </c>
      <c r="J48" s="29">
        <v>0.7</v>
      </c>
      <c r="K48" s="29">
        <v>2</v>
      </c>
      <c r="L48" s="29">
        <v>16</v>
      </c>
      <c r="M48" s="29">
        <v>20</v>
      </c>
      <c r="N48" s="29">
        <v>200</v>
      </c>
      <c r="O48" s="29">
        <v>4</v>
      </c>
      <c r="P48" s="29" t="s">
        <v>48</v>
      </c>
      <c r="Q48" s="118" t="s">
        <v>11</v>
      </c>
      <c r="R48" s="118">
        <v>196</v>
      </c>
      <c r="S48" s="67"/>
    </row>
    <row r="49" spans="1:19" s="26" customFormat="1" ht="18.95" customHeight="1" x14ac:dyDescent="0.25">
      <c r="A49" s="112"/>
      <c r="B49" s="29">
        <v>33</v>
      </c>
      <c r="C49" s="29">
        <v>40</v>
      </c>
      <c r="D49" s="64">
        <v>0.4</v>
      </c>
      <c r="E49" s="29">
        <v>1</v>
      </c>
      <c r="F49" s="131"/>
      <c r="G49" s="29"/>
      <c r="H49" s="29" t="s">
        <v>52</v>
      </c>
      <c r="I49" s="29">
        <v>50</v>
      </c>
      <c r="J49" s="29">
        <v>0.6</v>
      </c>
      <c r="K49" s="29">
        <v>2</v>
      </c>
      <c r="L49" s="29">
        <v>16</v>
      </c>
      <c r="M49" s="29">
        <v>18</v>
      </c>
      <c r="N49" s="29">
        <v>160</v>
      </c>
      <c r="O49" s="29">
        <v>4</v>
      </c>
      <c r="P49" s="29" t="s">
        <v>48</v>
      </c>
      <c r="Q49" s="119"/>
      <c r="R49" s="119"/>
      <c r="S49" s="67"/>
    </row>
    <row r="50" spans="1:19" ht="18.95" customHeight="1" thickBot="1" x14ac:dyDescent="0.3">
      <c r="A50" s="113"/>
      <c r="B50" s="61">
        <v>32</v>
      </c>
      <c r="C50" s="61">
        <v>20</v>
      </c>
      <c r="D50" s="68">
        <v>3.2</v>
      </c>
      <c r="E50" s="61">
        <v>1</v>
      </c>
      <c r="F50" s="68">
        <v>1.5</v>
      </c>
      <c r="G50" s="61"/>
      <c r="H50" s="61" t="s">
        <v>49</v>
      </c>
      <c r="I50" s="61">
        <v>49</v>
      </c>
      <c r="J50" s="61">
        <v>0.7</v>
      </c>
      <c r="K50" s="61">
        <v>2</v>
      </c>
      <c r="L50" s="61">
        <v>16</v>
      </c>
      <c r="M50" s="61">
        <v>20</v>
      </c>
      <c r="N50" s="61">
        <v>200</v>
      </c>
      <c r="O50" s="61">
        <v>4</v>
      </c>
      <c r="P50" s="61" t="s">
        <v>48</v>
      </c>
      <c r="Q50" s="61" t="s">
        <v>11</v>
      </c>
      <c r="R50" s="61">
        <v>187</v>
      </c>
      <c r="S50" s="69"/>
    </row>
    <row r="51" spans="1:19" ht="19.5" thickBot="1" x14ac:dyDescent="0.35">
      <c r="A51" s="46" t="s">
        <v>53</v>
      </c>
      <c r="B51" s="52"/>
      <c r="C51" s="52"/>
      <c r="D51" s="52"/>
      <c r="E51" s="53"/>
      <c r="F51" s="48">
        <f>SUM(F45:F50)</f>
        <v>4.4000000000000004</v>
      </c>
      <c r="G51" s="127"/>
      <c r="H51" s="128"/>
      <c r="I51" s="128"/>
      <c r="J51" s="128"/>
      <c r="K51" s="128"/>
      <c r="L51" s="128"/>
      <c r="M51" s="128"/>
      <c r="N51" s="128"/>
      <c r="O51" s="128"/>
      <c r="P51" s="128"/>
      <c r="Q51" s="129"/>
      <c r="R51" s="49"/>
      <c r="S51" s="50"/>
    </row>
    <row r="52" spans="1:19" ht="18.75" customHeight="1" x14ac:dyDescent="0.25">
      <c r="A52" s="124" t="s">
        <v>60</v>
      </c>
      <c r="B52" s="33">
        <v>18</v>
      </c>
      <c r="C52" s="33">
        <v>12</v>
      </c>
      <c r="D52" s="34">
        <v>19.2</v>
      </c>
      <c r="E52" s="33">
        <v>1</v>
      </c>
      <c r="F52" s="33">
        <v>1.1000000000000001</v>
      </c>
      <c r="G52" s="33"/>
      <c r="H52" s="33" t="s">
        <v>47</v>
      </c>
      <c r="I52" s="33">
        <v>41</v>
      </c>
      <c r="J52" s="33">
        <v>0.7</v>
      </c>
      <c r="K52" s="33">
        <v>1</v>
      </c>
      <c r="L52" s="33">
        <v>16</v>
      </c>
      <c r="M52" s="33">
        <v>20</v>
      </c>
      <c r="N52" s="33">
        <v>200</v>
      </c>
      <c r="O52" s="33">
        <v>4</v>
      </c>
      <c r="P52" s="33" t="s">
        <v>48</v>
      </c>
      <c r="Q52" s="33" t="s">
        <v>11</v>
      </c>
      <c r="R52" s="33">
        <v>168</v>
      </c>
      <c r="S52" s="35"/>
    </row>
    <row r="53" spans="1:19" s="26" customFormat="1" ht="19.5" thickBot="1" x14ac:dyDescent="0.3">
      <c r="A53" s="125"/>
      <c r="B53" s="91">
        <v>30</v>
      </c>
      <c r="C53" s="91">
        <v>3</v>
      </c>
      <c r="D53" s="92">
        <v>5</v>
      </c>
      <c r="E53" s="91">
        <v>1</v>
      </c>
      <c r="F53" s="91">
        <v>0.9</v>
      </c>
      <c r="G53" s="91"/>
      <c r="H53" s="91" t="s">
        <v>47</v>
      </c>
      <c r="I53" s="91">
        <v>51</v>
      </c>
      <c r="J53" s="91">
        <v>0.7</v>
      </c>
      <c r="K53" s="91">
        <v>2</v>
      </c>
      <c r="L53" s="91">
        <v>17</v>
      </c>
      <c r="M53" s="91">
        <v>18</v>
      </c>
      <c r="N53" s="91">
        <v>220</v>
      </c>
      <c r="O53" s="91">
        <v>4</v>
      </c>
      <c r="P53" s="91" t="s">
        <v>48</v>
      </c>
      <c r="Q53" s="91" t="s">
        <v>11</v>
      </c>
      <c r="R53" s="91">
        <v>153</v>
      </c>
      <c r="S53" s="93"/>
    </row>
    <row r="54" spans="1:19" ht="19.5" thickBot="1" x14ac:dyDescent="0.3">
      <c r="A54" s="46" t="s">
        <v>53</v>
      </c>
      <c r="B54" s="47"/>
      <c r="C54" s="47"/>
      <c r="D54" s="55"/>
      <c r="E54" s="47"/>
      <c r="F54" s="48">
        <f>SUM(F52:F53)</f>
        <v>2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9"/>
      <c r="S54" s="56"/>
    </row>
    <row r="55" spans="1:19" s="26" customFormat="1" ht="18.75" x14ac:dyDescent="0.25">
      <c r="A55" s="132" t="s">
        <v>64</v>
      </c>
      <c r="B55" s="31">
        <v>10</v>
      </c>
      <c r="C55" s="33">
        <v>18</v>
      </c>
      <c r="D55" s="34">
        <v>2.8</v>
      </c>
      <c r="E55" s="33">
        <v>2</v>
      </c>
      <c r="F55" s="33">
        <v>0.4</v>
      </c>
      <c r="G55" s="33"/>
      <c r="H55" s="33" t="s">
        <v>10</v>
      </c>
      <c r="I55" s="33">
        <v>45</v>
      </c>
      <c r="J55" s="33">
        <v>0.7</v>
      </c>
      <c r="K55" s="33" t="s">
        <v>65</v>
      </c>
      <c r="L55" s="33">
        <v>23</v>
      </c>
      <c r="M55" s="33">
        <v>24</v>
      </c>
      <c r="N55" s="33">
        <v>300</v>
      </c>
      <c r="O55" s="33">
        <v>4</v>
      </c>
      <c r="P55" s="33" t="s">
        <v>48</v>
      </c>
      <c r="Q55" s="33" t="s">
        <v>11</v>
      </c>
      <c r="R55" s="33">
        <v>225</v>
      </c>
      <c r="S55" s="44"/>
    </row>
    <row r="56" spans="1:19" s="26" customFormat="1" ht="18.75" x14ac:dyDescent="0.25">
      <c r="A56" s="132"/>
      <c r="B56" s="32">
        <v>14</v>
      </c>
      <c r="C56" s="29">
        <v>25</v>
      </c>
      <c r="D56" s="30">
        <v>8.9</v>
      </c>
      <c r="E56" s="29">
        <v>1</v>
      </c>
      <c r="F56" s="29">
        <v>1.7</v>
      </c>
      <c r="G56" s="29"/>
      <c r="H56" s="29" t="s">
        <v>49</v>
      </c>
      <c r="I56" s="29">
        <v>47</v>
      </c>
      <c r="J56" s="29">
        <v>0.7</v>
      </c>
      <c r="K56" s="29">
        <v>1</v>
      </c>
      <c r="L56" s="29">
        <v>17</v>
      </c>
      <c r="M56" s="29">
        <v>22</v>
      </c>
      <c r="N56" s="29">
        <v>220</v>
      </c>
      <c r="O56" s="29">
        <v>4</v>
      </c>
      <c r="P56" s="29" t="s">
        <v>48</v>
      </c>
      <c r="Q56" s="95" t="s">
        <v>71</v>
      </c>
      <c r="R56" s="29">
        <v>77</v>
      </c>
      <c r="S56" s="42"/>
    </row>
    <row r="57" spans="1:19" s="26" customFormat="1" ht="18.75" x14ac:dyDescent="0.25">
      <c r="A57" s="132"/>
      <c r="B57" s="32">
        <v>17</v>
      </c>
      <c r="C57" s="29">
        <v>17</v>
      </c>
      <c r="D57" s="30">
        <v>3.9</v>
      </c>
      <c r="E57" s="29">
        <v>1</v>
      </c>
      <c r="F57" s="118">
        <v>2.4</v>
      </c>
      <c r="G57" s="29"/>
      <c r="H57" s="29" t="s">
        <v>52</v>
      </c>
      <c r="I57" s="29">
        <v>49</v>
      </c>
      <c r="J57" s="29">
        <v>0.8</v>
      </c>
      <c r="K57" s="29">
        <v>2</v>
      </c>
      <c r="L57" s="29">
        <v>17</v>
      </c>
      <c r="M57" s="29">
        <v>20</v>
      </c>
      <c r="N57" s="29">
        <v>260</v>
      </c>
      <c r="O57" s="29">
        <v>4</v>
      </c>
      <c r="P57" s="29" t="s">
        <v>48</v>
      </c>
      <c r="Q57" s="118" t="s">
        <v>11</v>
      </c>
      <c r="R57" s="118">
        <v>150</v>
      </c>
      <c r="S57" s="42"/>
    </row>
    <row r="58" spans="1:19" s="26" customFormat="1" ht="18.75" x14ac:dyDescent="0.25">
      <c r="A58" s="132"/>
      <c r="B58" s="32">
        <v>17</v>
      </c>
      <c r="C58" s="29">
        <v>19</v>
      </c>
      <c r="D58" s="30">
        <v>0.2</v>
      </c>
      <c r="E58" s="29"/>
      <c r="F58" s="119"/>
      <c r="G58" s="29"/>
      <c r="H58" s="29" t="s">
        <v>49</v>
      </c>
      <c r="I58" s="29">
        <v>25</v>
      </c>
      <c r="J58" s="29">
        <v>0.7</v>
      </c>
      <c r="K58" s="29">
        <v>2</v>
      </c>
      <c r="L58" s="29">
        <v>9</v>
      </c>
      <c r="M58" s="29">
        <v>10</v>
      </c>
      <c r="N58" s="29">
        <v>80</v>
      </c>
      <c r="O58" s="29">
        <v>4</v>
      </c>
      <c r="P58" s="29" t="s">
        <v>48</v>
      </c>
      <c r="Q58" s="119"/>
      <c r="R58" s="119"/>
      <c r="S58" s="42"/>
    </row>
    <row r="59" spans="1:19" s="26" customFormat="1" ht="18.75" x14ac:dyDescent="0.25">
      <c r="A59" s="132"/>
      <c r="B59" s="32">
        <v>28</v>
      </c>
      <c r="C59" s="29">
        <v>2</v>
      </c>
      <c r="D59" s="30">
        <v>2</v>
      </c>
      <c r="E59" s="29">
        <v>1</v>
      </c>
      <c r="F59" s="29">
        <v>1.7</v>
      </c>
      <c r="G59" s="29"/>
      <c r="H59" s="29" t="s">
        <v>63</v>
      </c>
      <c r="I59" s="29">
        <v>48</v>
      </c>
      <c r="J59" s="29">
        <v>0.7</v>
      </c>
      <c r="K59" s="29" t="s">
        <v>66</v>
      </c>
      <c r="L59" s="29">
        <v>21</v>
      </c>
      <c r="M59" s="29">
        <v>24</v>
      </c>
      <c r="N59" s="29">
        <v>280</v>
      </c>
      <c r="O59" s="29">
        <v>4</v>
      </c>
      <c r="P59" s="29" t="s">
        <v>48</v>
      </c>
      <c r="Q59" s="29" t="s">
        <v>11</v>
      </c>
      <c r="R59" s="29">
        <v>180</v>
      </c>
      <c r="S59" s="42"/>
    </row>
    <row r="60" spans="1:19" s="27" customFormat="1" ht="18.75" x14ac:dyDescent="0.25">
      <c r="A60" s="132"/>
      <c r="B60" s="32">
        <v>13</v>
      </c>
      <c r="C60" s="29">
        <v>7</v>
      </c>
      <c r="D60" s="30">
        <v>2.2999999999999998</v>
      </c>
      <c r="E60" s="29">
        <v>1</v>
      </c>
      <c r="F60" s="29">
        <v>1.3</v>
      </c>
      <c r="G60" s="29"/>
      <c r="H60" s="29" t="s">
        <v>49</v>
      </c>
      <c r="I60" s="29">
        <v>49</v>
      </c>
      <c r="J60" s="29">
        <v>0.7</v>
      </c>
      <c r="K60" s="29" t="s">
        <v>55</v>
      </c>
      <c r="L60" s="29">
        <v>21</v>
      </c>
      <c r="M60" s="29">
        <v>24</v>
      </c>
      <c r="N60" s="29">
        <v>300</v>
      </c>
      <c r="O60" s="29">
        <v>4</v>
      </c>
      <c r="P60" s="28" t="s">
        <v>48</v>
      </c>
      <c r="Q60" s="33" t="s">
        <v>72</v>
      </c>
      <c r="R60" s="29">
        <v>134</v>
      </c>
      <c r="S60" s="42"/>
    </row>
    <row r="61" spans="1:19" s="26" customFormat="1" ht="18.75" x14ac:dyDescent="0.25">
      <c r="A61" s="132"/>
      <c r="B61" s="32">
        <v>64</v>
      </c>
      <c r="C61" s="32">
        <v>68</v>
      </c>
      <c r="D61" s="32">
        <v>4.8</v>
      </c>
      <c r="E61" s="29">
        <v>1</v>
      </c>
      <c r="F61" s="29">
        <v>1.4</v>
      </c>
      <c r="G61" s="32"/>
      <c r="H61" s="29" t="s">
        <v>49</v>
      </c>
      <c r="I61" s="32">
        <v>53</v>
      </c>
      <c r="J61" s="32">
        <v>0.7</v>
      </c>
      <c r="K61" s="32">
        <v>1</v>
      </c>
      <c r="L61" s="32">
        <v>19</v>
      </c>
      <c r="M61" s="32">
        <v>24</v>
      </c>
      <c r="N61" s="32">
        <v>280</v>
      </c>
      <c r="O61" s="29">
        <v>4</v>
      </c>
      <c r="P61" s="29" t="s">
        <v>48</v>
      </c>
      <c r="Q61" s="29" t="s">
        <v>72</v>
      </c>
      <c r="R61" s="29">
        <v>168</v>
      </c>
      <c r="S61" s="43"/>
    </row>
    <row r="62" spans="1:19" s="26" customFormat="1" ht="18.75" x14ac:dyDescent="0.25">
      <c r="A62" s="132"/>
      <c r="B62" s="31">
        <v>57</v>
      </c>
      <c r="C62" s="33">
        <v>39</v>
      </c>
      <c r="D62" s="34">
        <v>4.3</v>
      </c>
      <c r="E62" s="33">
        <v>1</v>
      </c>
      <c r="F62" s="33">
        <v>1.1000000000000001</v>
      </c>
      <c r="G62" s="33"/>
      <c r="H62" s="33" t="s">
        <v>49</v>
      </c>
      <c r="I62" s="33">
        <v>54</v>
      </c>
      <c r="J62" s="33">
        <v>0.7</v>
      </c>
      <c r="K62" s="33">
        <v>2</v>
      </c>
      <c r="L62" s="33">
        <v>18</v>
      </c>
      <c r="M62" s="33">
        <v>20</v>
      </c>
      <c r="N62" s="33">
        <v>240</v>
      </c>
      <c r="O62" s="33">
        <v>4</v>
      </c>
      <c r="P62" s="29" t="s">
        <v>48</v>
      </c>
      <c r="Q62" s="29" t="s">
        <v>11</v>
      </c>
      <c r="R62" s="33">
        <v>155</v>
      </c>
      <c r="S62" s="44"/>
    </row>
    <row r="63" spans="1:19" s="26" customFormat="1" ht="19.5" thickBot="1" x14ac:dyDescent="0.3">
      <c r="A63" s="133"/>
      <c r="B63" s="60">
        <v>47</v>
      </c>
      <c r="C63" s="61">
        <v>21</v>
      </c>
      <c r="D63" s="62">
        <v>9.5</v>
      </c>
      <c r="E63" s="61">
        <v>2</v>
      </c>
      <c r="F63" s="61">
        <v>1.1000000000000001</v>
      </c>
      <c r="G63" s="61"/>
      <c r="H63" s="61" t="s">
        <v>49</v>
      </c>
      <c r="I63" s="61">
        <v>48</v>
      </c>
      <c r="J63" s="61">
        <v>0.79</v>
      </c>
      <c r="K63" s="61">
        <v>2</v>
      </c>
      <c r="L63" s="61">
        <v>17</v>
      </c>
      <c r="M63" s="61">
        <v>20</v>
      </c>
      <c r="N63" s="61">
        <v>270</v>
      </c>
      <c r="O63" s="61">
        <v>4</v>
      </c>
      <c r="P63" s="61" t="s">
        <v>48</v>
      </c>
      <c r="Q63" s="61" t="s">
        <v>71</v>
      </c>
      <c r="R63" s="61">
        <v>249</v>
      </c>
      <c r="S63" s="63"/>
    </row>
    <row r="64" spans="1:19" ht="19.5" thickBot="1" x14ac:dyDescent="0.35">
      <c r="A64" s="51" t="s">
        <v>53</v>
      </c>
      <c r="B64" s="57"/>
      <c r="C64" s="57"/>
      <c r="D64" s="57"/>
      <c r="E64" s="57"/>
      <c r="F64" s="58">
        <f>SUM(F55:F63)</f>
        <v>11.1</v>
      </c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58"/>
      <c r="S64" s="45"/>
    </row>
    <row r="65" spans="1:19" ht="19.5" thickBot="1" x14ac:dyDescent="0.35">
      <c r="A65" s="122" t="s">
        <v>33</v>
      </c>
      <c r="B65" s="123"/>
      <c r="C65" s="123"/>
      <c r="D65" s="123"/>
      <c r="E65" s="123"/>
      <c r="F65" s="41">
        <f>SUM(F31,F44,F51,F54,F64)</f>
        <v>31</v>
      </c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8"/>
      <c r="S65" s="45"/>
    </row>
    <row r="66" spans="1:19" ht="10.5" customHeight="1" x14ac:dyDescent="0.25"/>
    <row r="68" spans="1:19" s="25" customFormat="1" ht="26.25" customHeight="1" x14ac:dyDescent="0.3">
      <c r="A68" s="108" t="s">
        <v>70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M68" s="108" t="s">
        <v>68</v>
      </c>
      <c r="N68" s="108"/>
      <c r="O68" s="108"/>
      <c r="Q68" s="108" t="s">
        <v>67</v>
      </c>
      <c r="R68" s="108"/>
      <c r="S68" s="108"/>
    </row>
  </sheetData>
  <mergeCells count="82">
    <mergeCell ref="S21:S22"/>
    <mergeCell ref="A21:A22"/>
    <mergeCell ref="B21:B22"/>
    <mergeCell ref="C21:C22"/>
    <mergeCell ref="D21:D22"/>
    <mergeCell ref="E21:E22"/>
    <mergeCell ref="F21:G21"/>
    <mergeCell ref="Q21:Q22"/>
    <mergeCell ref="R21:R22"/>
    <mergeCell ref="H21:N21"/>
    <mergeCell ref="O21:O22"/>
    <mergeCell ref="P21:P22"/>
    <mergeCell ref="Q13:S13"/>
    <mergeCell ref="A19:S19"/>
    <mergeCell ref="A20:S20"/>
    <mergeCell ref="A14:S14"/>
    <mergeCell ref="A15:S15"/>
    <mergeCell ref="A16:S16"/>
    <mergeCell ref="A17:S17"/>
    <mergeCell ref="A18:S18"/>
    <mergeCell ref="H13:O13"/>
    <mergeCell ref="H12:O12"/>
    <mergeCell ref="H11:O11"/>
    <mergeCell ref="H10:O10"/>
    <mergeCell ref="H9:O9"/>
    <mergeCell ref="Q12:S12"/>
    <mergeCell ref="Q11:S11"/>
    <mergeCell ref="Q10:S10"/>
    <mergeCell ref="Q9:S9"/>
    <mergeCell ref="Q1:S1"/>
    <mergeCell ref="Q2:S2"/>
    <mergeCell ref="Q8:S8"/>
    <mergeCell ref="A6:F6"/>
    <mergeCell ref="A10:F10"/>
    <mergeCell ref="Q3:S3"/>
    <mergeCell ref="Q4:S4"/>
    <mergeCell ref="Q5:S5"/>
    <mergeCell ref="Q7:S7"/>
    <mergeCell ref="A7:F7"/>
    <mergeCell ref="A8:F8"/>
    <mergeCell ref="Q6:S6"/>
    <mergeCell ref="H4:O4"/>
    <mergeCell ref="H3:O3"/>
    <mergeCell ref="H8:O8"/>
    <mergeCell ref="H7:O7"/>
    <mergeCell ref="H6:O6"/>
    <mergeCell ref="H5:O5"/>
    <mergeCell ref="A9:F9"/>
    <mergeCell ref="A1:F1"/>
    <mergeCell ref="A2:F2"/>
    <mergeCell ref="A3:F3"/>
    <mergeCell ref="A4:F4"/>
    <mergeCell ref="A5:F5"/>
    <mergeCell ref="A45:A50"/>
    <mergeCell ref="A55:A63"/>
    <mergeCell ref="R45:R46"/>
    <mergeCell ref="F45:F46"/>
    <mergeCell ref="Q45:Q46"/>
    <mergeCell ref="F57:F58"/>
    <mergeCell ref="Q57:Q58"/>
    <mergeCell ref="R57:R58"/>
    <mergeCell ref="G64:Q64"/>
    <mergeCell ref="R48:R49"/>
    <mergeCell ref="G51:Q51"/>
    <mergeCell ref="F48:F49"/>
    <mergeCell ref="Q48:Q49"/>
    <mergeCell ref="M68:O68"/>
    <mergeCell ref="F25:F26"/>
    <mergeCell ref="Q68:S68"/>
    <mergeCell ref="S25:S26"/>
    <mergeCell ref="A24:A30"/>
    <mergeCell ref="G31:P31"/>
    <mergeCell ref="A32:A43"/>
    <mergeCell ref="G44:P44"/>
    <mergeCell ref="R25:R26"/>
    <mergeCell ref="Q25:Q26"/>
    <mergeCell ref="F40:F41"/>
    <mergeCell ref="Q40:Q41"/>
    <mergeCell ref="R40:R41"/>
    <mergeCell ref="A65:E65"/>
    <mergeCell ref="A68:K68"/>
    <mergeCell ref="A52:A53"/>
  </mergeCells>
  <printOptions horizontalCentered="1"/>
  <pageMargins left="0.19685039370078741" right="0.19685039370078741" top="0.62992125984251968" bottom="0.19685039370078741" header="0.11811023622047245" footer="0.11811023622047245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2017-11-09T07:12:16Z</dcterms:modified>
</cp:coreProperties>
</file>