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сновний" sheetId="1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E84" i="1"/>
  <c r="E23"/>
  <c r="E69"/>
  <c r="E65"/>
  <c r="E78" l="1"/>
  <c r="E85" s="1"/>
</calcChain>
</file>

<file path=xl/sharedStrings.xml><?xml version="1.0" encoding="utf-8"?>
<sst xmlns="http://schemas.openxmlformats.org/spreadsheetml/2006/main" count="296" uniqueCount="76">
  <si>
    <t>Рівненського ОУЛМГ</t>
  </si>
  <si>
    <t>Категорія  захищеності</t>
  </si>
  <si>
    <t>Всього:</t>
  </si>
  <si>
    <t>Степангородське лісництво</t>
  </si>
  <si>
    <t>№ виділу</t>
  </si>
  <si>
    <t>№ підвиділу</t>
  </si>
  <si>
    <t>Площа підвиділу, га</t>
  </si>
  <si>
    <t>площа, можлива для експлуат.</t>
  </si>
  <si>
    <t>№ кварталу</t>
  </si>
  <si>
    <t>Площа виділу, га</t>
  </si>
  <si>
    <t>загальна</t>
  </si>
  <si>
    <t>Коротка таксаційна характеристика насадження відповідно до матеріалів лісовпорядкування</t>
  </si>
  <si>
    <t>склад</t>
  </si>
  <si>
    <t>вік</t>
  </si>
  <si>
    <t>повнота</t>
  </si>
  <si>
    <t>бонітет</t>
  </si>
  <si>
    <t>сер. висота</t>
  </si>
  <si>
    <t>сер. діаметр</t>
  </si>
  <si>
    <t>запас деревостану, куб.м на 1 га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</si>
  <si>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</si>
  <si>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</si>
  <si>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куб.м на 1 га</t>
  </si>
  <si>
    <t>Наявність рослин і тварин, занесених до Червоної книги України</t>
  </si>
  <si>
    <t xml:space="preserve">   ПОГОДЖУЮ</t>
  </si>
  <si>
    <t>П Е Р Е Л І К</t>
  </si>
  <si>
    <t>заходів з поліпшення санітарного стану лісів ДП "Володимирецький лісгосп"</t>
  </si>
  <si>
    <t xml:space="preserve">Директор </t>
  </si>
  <si>
    <t>ДСЛП "Рівнелісозахист"</t>
  </si>
  <si>
    <t xml:space="preserve"> </t>
  </si>
  <si>
    <t>Начальник</t>
  </si>
  <si>
    <t>____________________________________</t>
  </si>
  <si>
    <t>1А</t>
  </si>
  <si>
    <t>експлуатаційні</t>
  </si>
  <si>
    <t>Володимирецьке лісництво</t>
  </si>
  <si>
    <t>Санітарна рубка вибіркова</t>
  </si>
  <si>
    <t>Разом СРВ:</t>
  </si>
  <si>
    <t>10Сз</t>
  </si>
  <si>
    <t>10Сз+Бп</t>
  </si>
  <si>
    <t>СРВ</t>
  </si>
  <si>
    <t>Директор ДП "Володимирецький лісгосп"                                                      В.В. Аврамишин</t>
  </si>
  <si>
    <t>ОЗЛД</t>
  </si>
  <si>
    <t>уздовж залізниць</t>
  </si>
  <si>
    <t>ліси зелених зон</t>
  </si>
  <si>
    <t>10Сз+Бп+Гз</t>
  </si>
  <si>
    <t>Дубовий трутовик</t>
  </si>
  <si>
    <t>Воронківське лісництво</t>
  </si>
  <si>
    <t>Антонівське лісництво</t>
  </si>
  <si>
    <t>Пониження РГВ, КВШ</t>
  </si>
  <si>
    <t>6Ялє1Дз1Бп1Сз</t>
  </si>
  <si>
    <t>9Сз1Бп</t>
  </si>
  <si>
    <t>8ДЗ2СЗ</t>
  </si>
  <si>
    <t>9Дз1Сз</t>
  </si>
  <si>
    <t>8Сз2Бп+Ялє+Гз</t>
  </si>
  <si>
    <t>7Сз2Бп1Ос</t>
  </si>
  <si>
    <t>3Бп2Дз2Влч1Ос2Сз</t>
  </si>
  <si>
    <t>7Сз1Ялє2Бп</t>
  </si>
  <si>
    <t>7Сз3Дз</t>
  </si>
  <si>
    <t>10Сз+Дз+Бп</t>
  </si>
  <si>
    <t>8Сз2Бп+Дз+Ос</t>
  </si>
  <si>
    <t>8Сз1Бп1Дз</t>
  </si>
  <si>
    <t>10Сз+Дз</t>
  </si>
  <si>
    <t>9Сз1Ялє</t>
  </si>
  <si>
    <t>5Дз3Гз1Сз1Бп</t>
  </si>
  <si>
    <t>6Сз4Бп</t>
  </si>
  <si>
    <t>8Сз2Бп</t>
  </si>
  <si>
    <t>10Дз</t>
  </si>
  <si>
    <t>7Сз3Бп</t>
  </si>
  <si>
    <t>8Дз2Сз</t>
  </si>
  <si>
    <t>7Сз2Бп1Дз</t>
  </si>
  <si>
    <t>9Сз1Гз+Бп+Ялє</t>
  </si>
  <si>
    <t>6Сз2Дз2Бп</t>
  </si>
  <si>
    <t>7Сз2Дз1Бп</t>
  </si>
  <si>
    <t>Цепцевицьке лісництво</t>
  </si>
  <si>
    <t>_____________________________</t>
  </si>
  <si>
    <t>____ _________________ 20___ р</t>
  </si>
  <si>
    <t>____ ___________________________ 20___ р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</si>
</sst>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3" fillId="0" borderId="0" xfId="0" applyFont="1"/>
    <xf numFmtId="0" fontId="7" fillId="0" borderId="0" xfId="0" applyFont="1"/>
    <xf numFmtId="164" fontId="0" fillId="0" borderId="0" xfId="0" applyNumberFormat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8" fillId="0" borderId="0" xfId="0" applyFont="1" applyFill="1"/>
    <xf numFmtId="164" fontId="10" fillId="0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64" fontId="8" fillId="0" borderId="33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8" fillId="0" borderId="30" xfId="0" applyNumberFormat="1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64" fontId="0" fillId="0" borderId="0" xfId="0" applyNumberFormat="1" applyFont="1"/>
    <xf numFmtId="1" fontId="0" fillId="0" borderId="0" xfId="0" applyNumberFormat="1" applyFont="1"/>
    <xf numFmtId="0" fontId="0" fillId="0" borderId="0" xfId="0" applyFont="1" applyAlignment="1">
      <alignment horizontal="center"/>
    </xf>
    <xf numFmtId="164" fontId="0" fillId="0" borderId="0" xfId="0" applyNumberFormat="1" applyFont="1" applyBorder="1"/>
    <xf numFmtId="1" fontId="0" fillId="0" borderId="0" xfId="0" applyNumberFormat="1" applyFont="1" applyBorder="1"/>
    <xf numFmtId="0" fontId="19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2" fillId="0" borderId="38" xfId="0" applyFont="1" applyBorder="1"/>
    <xf numFmtId="0" fontId="0" fillId="0" borderId="38" xfId="0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21" fillId="0" borderId="0" xfId="0" applyFont="1"/>
    <xf numFmtId="0" fontId="20" fillId="0" borderId="38" xfId="0" applyFont="1" applyBorder="1" applyAlignment="1">
      <alignment horizontal="center" vertical="center"/>
    </xf>
    <xf numFmtId="164" fontId="20" fillId="0" borderId="36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20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2" fillId="0" borderId="38" xfId="0" applyFont="1" applyBorder="1" applyAlignment="1">
      <alignment horizontal="center"/>
    </xf>
    <xf numFmtId="1" fontId="20" fillId="0" borderId="38" xfId="0" applyNumberFormat="1" applyFont="1" applyBorder="1" applyAlignment="1">
      <alignment horizontal="center" vertical="center"/>
    </xf>
    <xf numFmtId="0" fontId="23" fillId="0" borderId="0" xfId="0" applyFont="1" applyFill="1"/>
    <xf numFmtId="164" fontId="9" fillId="0" borderId="33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textRotation="90" wrapText="1"/>
    </xf>
    <xf numFmtId="0" fontId="18" fillId="0" borderId="6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164" fontId="6" fillId="0" borderId="11" xfId="0" applyNumberFormat="1" applyFont="1" applyFill="1" applyBorder="1" applyAlignment="1">
      <alignment horizontal="center" vertical="center" textRotation="90" wrapText="1"/>
    </xf>
    <xf numFmtId="164" fontId="6" fillId="0" borderId="12" xfId="0" applyNumberFormat="1" applyFont="1" applyFill="1" applyBorder="1" applyAlignment="1">
      <alignment horizontal="center" vertical="center" textRotation="90" wrapText="1"/>
    </xf>
    <xf numFmtId="164" fontId="6" fillId="0" borderId="7" xfId="0" applyNumberFormat="1" applyFont="1" applyFill="1" applyBorder="1" applyAlignment="1">
      <alignment horizontal="center" vertical="center" textRotation="90" wrapText="1"/>
    </xf>
    <xf numFmtId="1" fontId="6" fillId="0" borderId="13" xfId="0" applyNumberFormat="1" applyFont="1" applyFill="1" applyBorder="1" applyAlignment="1">
      <alignment horizontal="center" vertical="center" textRotation="90" wrapText="1"/>
    </xf>
    <xf numFmtId="1" fontId="6" fillId="0" borderId="8" xfId="0" applyNumberFormat="1" applyFont="1" applyFill="1" applyBorder="1" applyAlignment="1">
      <alignment horizontal="center" vertical="center" textRotation="90" wrapText="1"/>
    </xf>
    <xf numFmtId="1" fontId="6" fillId="0" borderId="10" xfId="0" applyNumberFormat="1" applyFont="1" applyFill="1" applyBorder="1" applyAlignment="1">
      <alignment horizontal="center" vertical="center" textRotation="90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textRotation="90" wrapText="1"/>
    </xf>
    <xf numFmtId="164" fontId="6" fillId="0" borderId="10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164" fontId="18" fillId="0" borderId="8" xfId="0" applyNumberFormat="1" applyFont="1" applyFill="1" applyBorder="1" applyAlignment="1">
      <alignment horizontal="center" vertical="center" textRotation="90" wrapText="1"/>
    </xf>
    <xf numFmtId="164" fontId="18" fillId="0" borderId="10" xfId="0" applyNumberFormat="1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25" xfId="0" applyFont="1" applyFill="1" applyBorder="1" applyAlignment="1">
      <alignment horizontal="center" vertical="center" textRotation="90" wrapText="1"/>
    </xf>
    <xf numFmtId="0" fontId="17" fillId="0" borderId="8" xfId="0" applyFont="1" applyFill="1" applyBorder="1" applyAlignment="1">
      <alignment horizontal="center" vertical="center" textRotation="90" wrapText="1"/>
    </xf>
    <xf numFmtId="0" fontId="17" fillId="0" borderId="19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8"/>
  <sheetViews>
    <sheetView tabSelected="1" view="pageLayout" topLeftCell="A7" zoomScale="80" zoomScaleNormal="70" zoomScalePageLayoutView="80" workbookViewId="0">
      <pane ySplit="2835" topLeftCell="A76"/>
      <selection activeCell="P12" sqref="P1:P1048576"/>
      <selection pane="bottomLeft" activeCell="E84" sqref="E84"/>
    </sheetView>
  </sheetViews>
  <sheetFormatPr defaultRowHeight="15"/>
  <cols>
    <col min="1" max="1" width="5" customWidth="1"/>
    <col min="2" max="2" width="4.85546875" customWidth="1"/>
    <col min="3" max="3" width="6.7109375" style="6" customWidth="1"/>
    <col min="4" max="4" width="4.85546875" style="7" customWidth="1"/>
    <col min="5" max="5" width="6.7109375" style="6" customWidth="1"/>
    <col min="6" max="6" width="6.5703125" style="10" customWidth="1"/>
    <col min="7" max="7" width="15.42578125" customWidth="1"/>
    <col min="8" max="8" width="4.85546875" customWidth="1"/>
    <col min="9" max="9" width="6.7109375" customWidth="1"/>
    <col min="10" max="10" width="5.140625" customWidth="1"/>
    <col min="11" max="11" width="5.85546875" customWidth="1"/>
    <col min="12" max="12" width="6.7109375" customWidth="1"/>
    <col min="13" max="13" width="7.140625" customWidth="1"/>
    <col min="14" max="14" width="18.28515625" customWidth="1"/>
    <col min="15" max="15" width="6.7109375" customWidth="1"/>
    <col min="16" max="16" width="23.140625" style="5" customWidth="1"/>
    <col min="17" max="17" width="9" customWidth="1"/>
    <col min="18" max="18" width="17.28515625" customWidth="1"/>
  </cols>
  <sheetData>
    <row r="1" spans="1:18" s="1" customFormat="1" ht="22.5" customHeight="1">
      <c r="A1" s="117" t="s">
        <v>23</v>
      </c>
      <c r="B1" s="117"/>
      <c r="C1" s="117"/>
      <c r="D1" s="117"/>
      <c r="E1" s="117"/>
      <c r="F1" s="117"/>
      <c r="G1" s="14"/>
      <c r="H1" s="14"/>
      <c r="I1" s="14"/>
      <c r="J1" s="14"/>
      <c r="K1" s="14"/>
      <c r="L1" s="14"/>
      <c r="M1" s="14"/>
      <c r="N1" s="14"/>
      <c r="O1" s="14"/>
      <c r="P1" s="117" t="s">
        <v>23</v>
      </c>
      <c r="Q1" s="117"/>
      <c r="R1" s="117"/>
    </row>
    <row r="2" spans="1:18" s="3" customFormat="1" ht="18.75" customHeight="1">
      <c r="A2" s="117" t="s">
        <v>26</v>
      </c>
      <c r="B2" s="117"/>
      <c r="C2" s="117"/>
      <c r="D2" s="117"/>
      <c r="E2" s="117"/>
      <c r="F2" s="117"/>
      <c r="G2" s="59"/>
      <c r="H2" s="59"/>
      <c r="I2" s="59"/>
      <c r="J2" s="59"/>
      <c r="K2" s="59"/>
      <c r="L2" s="59"/>
      <c r="M2" s="59"/>
      <c r="N2" s="59"/>
      <c r="O2" s="59"/>
      <c r="P2" s="117" t="s">
        <v>29</v>
      </c>
      <c r="Q2" s="117"/>
      <c r="R2" s="117"/>
    </row>
    <row r="3" spans="1:18" s="3" customFormat="1" ht="20.25" customHeight="1">
      <c r="A3" s="117" t="s">
        <v>27</v>
      </c>
      <c r="B3" s="117"/>
      <c r="C3" s="117"/>
      <c r="D3" s="117"/>
      <c r="E3" s="117"/>
      <c r="F3" s="117"/>
      <c r="G3" s="59"/>
      <c r="H3" s="59"/>
      <c r="I3" s="59"/>
      <c r="J3" s="59"/>
      <c r="K3" s="59"/>
      <c r="L3" s="59"/>
      <c r="M3" s="59"/>
      <c r="N3" s="59"/>
      <c r="O3" s="59"/>
      <c r="P3" s="117" t="s">
        <v>0</v>
      </c>
      <c r="Q3" s="117"/>
      <c r="R3" s="117"/>
    </row>
    <row r="4" spans="1:18" s="1" customFormat="1" ht="20.25" customHeight="1">
      <c r="A4" s="94" t="s">
        <v>73</v>
      </c>
      <c r="B4" s="94"/>
      <c r="C4" s="94"/>
      <c r="D4" s="94"/>
      <c r="E4" s="94"/>
      <c r="F4" s="94"/>
      <c r="G4" s="14"/>
      <c r="H4" s="14"/>
      <c r="I4" s="14"/>
      <c r="J4" s="14"/>
      <c r="K4" s="14"/>
      <c r="L4" s="14"/>
      <c r="M4" s="14"/>
      <c r="N4" s="14"/>
      <c r="O4" s="14"/>
      <c r="P4" s="95" t="s">
        <v>30</v>
      </c>
      <c r="Q4" s="95"/>
      <c r="R4" s="95"/>
    </row>
    <row r="5" spans="1:18" s="2" customFormat="1" ht="20.25" customHeight="1">
      <c r="A5" s="94" t="s">
        <v>74</v>
      </c>
      <c r="B5" s="94"/>
      <c r="C5" s="94"/>
      <c r="D5" s="94"/>
      <c r="E5" s="94"/>
      <c r="F5" s="94"/>
      <c r="G5" s="14"/>
      <c r="H5" s="14"/>
      <c r="I5" s="14"/>
      <c r="J5" s="14"/>
      <c r="K5" s="14"/>
      <c r="L5" s="14"/>
      <c r="M5" s="14"/>
      <c r="N5" s="14"/>
      <c r="O5" s="14"/>
      <c r="P5" s="95" t="s">
        <v>75</v>
      </c>
      <c r="Q5" s="95"/>
      <c r="R5" s="95"/>
    </row>
    <row r="6" spans="1:18" s="2" customFormat="1" ht="23.25" customHeight="1">
      <c r="A6" s="110" t="s">
        <v>24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8" ht="23.25" customHeight="1">
      <c r="A7" s="109" t="s">
        <v>25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ht="30.75" customHeight="1">
      <c r="A8" s="79" t="s">
        <v>8</v>
      </c>
      <c r="B8" s="79" t="s">
        <v>4</v>
      </c>
      <c r="C8" s="82" t="s">
        <v>9</v>
      </c>
      <c r="D8" s="85" t="s">
        <v>5</v>
      </c>
      <c r="E8" s="88" t="s">
        <v>6</v>
      </c>
      <c r="F8" s="89"/>
      <c r="G8" s="63" t="s">
        <v>11</v>
      </c>
      <c r="H8" s="64"/>
      <c r="I8" s="64"/>
      <c r="J8" s="64"/>
      <c r="K8" s="64"/>
      <c r="L8" s="64"/>
      <c r="M8" s="65"/>
      <c r="N8" s="103" t="s">
        <v>1</v>
      </c>
      <c r="O8" s="106" t="s">
        <v>19</v>
      </c>
      <c r="P8" s="98" t="s">
        <v>20</v>
      </c>
      <c r="Q8" s="111" t="s">
        <v>21</v>
      </c>
      <c r="R8" s="114" t="s">
        <v>22</v>
      </c>
    </row>
    <row r="9" spans="1:18" ht="20.25" customHeight="1">
      <c r="A9" s="80"/>
      <c r="B9" s="80"/>
      <c r="C9" s="83"/>
      <c r="D9" s="86"/>
      <c r="E9" s="90"/>
      <c r="F9" s="91"/>
      <c r="G9" s="66"/>
      <c r="H9" s="67"/>
      <c r="I9" s="67"/>
      <c r="J9" s="67"/>
      <c r="K9" s="67"/>
      <c r="L9" s="67"/>
      <c r="M9" s="68"/>
      <c r="N9" s="104"/>
      <c r="O9" s="106"/>
      <c r="P9" s="99"/>
      <c r="Q9" s="112"/>
      <c r="R9" s="115"/>
    </row>
    <row r="10" spans="1:18" ht="52.5" customHeight="1">
      <c r="A10" s="80"/>
      <c r="B10" s="80"/>
      <c r="C10" s="83"/>
      <c r="D10" s="86"/>
      <c r="E10" s="92" t="s">
        <v>10</v>
      </c>
      <c r="F10" s="96" t="s">
        <v>7</v>
      </c>
      <c r="G10" s="71" t="s">
        <v>12</v>
      </c>
      <c r="H10" s="101" t="s">
        <v>13</v>
      </c>
      <c r="I10" s="80" t="s">
        <v>14</v>
      </c>
      <c r="J10" s="80" t="s">
        <v>15</v>
      </c>
      <c r="K10" s="107" t="s">
        <v>16</v>
      </c>
      <c r="L10" s="80" t="s">
        <v>17</v>
      </c>
      <c r="M10" s="69" t="s">
        <v>18</v>
      </c>
      <c r="N10" s="104"/>
      <c r="O10" s="106"/>
      <c r="P10" s="99"/>
      <c r="Q10" s="112"/>
      <c r="R10" s="115"/>
    </row>
    <row r="11" spans="1:18">
      <c r="A11" s="81"/>
      <c r="B11" s="81"/>
      <c r="C11" s="84"/>
      <c r="D11" s="87"/>
      <c r="E11" s="93"/>
      <c r="F11" s="97"/>
      <c r="G11" s="72"/>
      <c r="H11" s="102"/>
      <c r="I11" s="81"/>
      <c r="J11" s="81"/>
      <c r="K11" s="108"/>
      <c r="L11" s="79"/>
      <c r="M11" s="70"/>
      <c r="N11" s="105"/>
      <c r="O11" s="106"/>
      <c r="P11" s="100"/>
      <c r="Q11" s="113"/>
      <c r="R11" s="116"/>
    </row>
    <row r="12" spans="1:18" s="3" customFormat="1" ht="18.75">
      <c r="A12" s="25">
        <v>1</v>
      </c>
      <c r="B12" s="25">
        <v>2</v>
      </c>
      <c r="C12" s="26">
        <v>3</v>
      </c>
      <c r="D12" s="26">
        <v>4</v>
      </c>
      <c r="E12" s="26">
        <v>5</v>
      </c>
      <c r="F12" s="26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7">
        <v>15</v>
      </c>
      <c r="P12" s="25">
        <v>16</v>
      </c>
      <c r="Q12" s="27">
        <v>17</v>
      </c>
      <c r="R12" s="27">
        <v>18</v>
      </c>
    </row>
    <row r="13" spans="1:18" s="3" customFormat="1" ht="15.75" customHeight="1">
      <c r="A13" s="73" t="s">
        <v>46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/>
    </row>
    <row r="14" spans="1:18" s="3" customFormat="1" ht="13.5" customHeight="1">
      <c r="A14" s="76" t="s">
        <v>34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8"/>
    </row>
    <row r="15" spans="1:18" s="3" customFormat="1" ht="17.25" customHeight="1">
      <c r="A15" s="51">
        <v>35</v>
      </c>
      <c r="B15" s="51">
        <v>20</v>
      </c>
      <c r="C15" s="52">
        <v>1.9</v>
      </c>
      <c r="D15" s="53"/>
      <c r="E15" s="52">
        <v>1.9</v>
      </c>
      <c r="F15" s="54"/>
      <c r="G15" s="51" t="s">
        <v>48</v>
      </c>
      <c r="H15" s="51">
        <v>48</v>
      </c>
      <c r="I15" s="51">
        <v>0.8</v>
      </c>
      <c r="J15" s="51" t="s">
        <v>31</v>
      </c>
      <c r="K15" s="55">
        <v>21</v>
      </c>
      <c r="L15" s="51">
        <v>24</v>
      </c>
      <c r="M15" s="51">
        <v>570</v>
      </c>
      <c r="N15" s="51" t="s">
        <v>41</v>
      </c>
      <c r="O15" s="56" t="s">
        <v>38</v>
      </c>
      <c r="P15" s="56" t="s">
        <v>47</v>
      </c>
      <c r="Q15" s="51">
        <v>20</v>
      </c>
      <c r="R15" s="53"/>
    </row>
    <row r="16" spans="1:18" s="3" customFormat="1" ht="16.5" customHeight="1">
      <c r="A16" s="51">
        <v>35</v>
      </c>
      <c r="B16" s="51">
        <v>22</v>
      </c>
      <c r="C16" s="52">
        <v>0.4</v>
      </c>
      <c r="D16" s="53"/>
      <c r="E16" s="52">
        <v>0.4</v>
      </c>
      <c r="F16" s="54"/>
      <c r="G16" s="51" t="s">
        <v>49</v>
      </c>
      <c r="H16" s="51">
        <v>100</v>
      </c>
      <c r="I16" s="51">
        <v>0.6</v>
      </c>
      <c r="J16" s="51">
        <v>1</v>
      </c>
      <c r="K16" s="55">
        <v>28</v>
      </c>
      <c r="L16" s="51">
        <v>40</v>
      </c>
      <c r="M16" s="51">
        <v>130</v>
      </c>
      <c r="N16" s="51" t="s">
        <v>41</v>
      </c>
      <c r="O16" s="56" t="s">
        <v>38</v>
      </c>
      <c r="P16" s="56" t="s">
        <v>47</v>
      </c>
      <c r="Q16" s="51">
        <v>20</v>
      </c>
      <c r="R16" s="53"/>
    </row>
    <row r="17" spans="1:18" s="3" customFormat="1" ht="16.5" customHeight="1">
      <c r="A17" s="51">
        <v>64</v>
      </c>
      <c r="B17" s="51">
        <v>16</v>
      </c>
      <c r="C17" s="52">
        <v>2.4</v>
      </c>
      <c r="D17" s="53">
        <v>2</v>
      </c>
      <c r="E17" s="52">
        <v>1.7</v>
      </c>
      <c r="F17" s="54"/>
      <c r="G17" s="51" t="s">
        <v>50</v>
      </c>
      <c r="H17" s="51">
        <v>120</v>
      </c>
      <c r="I17" s="51">
        <v>0.5</v>
      </c>
      <c r="J17" s="51">
        <v>3</v>
      </c>
      <c r="K17" s="55">
        <v>24</v>
      </c>
      <c r="L17" s="51">
        <v>36</v>
      </c>
      <c r="M17" s="51">
        <v>500</v>
      </c>
      <c r="N17" s="51" t="s">
        <v>41</v>
      </c>
      <c r="O17" s="56" t="s">
        <v>38</v>
      </c>
      <c r="P17" s="56" t="s">
        <v>47</v>
      </c>
      <c r="Q17" s="51">
        <v>10</v>
      </c>
      <c r="R17" s="53"/>
    </row>
    <row r="18" spans="1:18" s="3" customFormat="1" ht="18" customHeight="1">
      <c r="A18" s="51">
        <v>63</v>
      </c>
      <c r="B18" s="51">
        <v>7</v>
      </c>
      <c r="C18" s="52">
        <v>1.6</v>
      </c>
      <c r="D18" s="53"/>
      <c r="E18" s="52">
        <v>1.6</v>
      </c>
      <c r="F18" s="54"/>
      <c r="G18" s="51" t="s">
        <v>51</v>
      </c>
      <c r="H18" s="51">
        <v>130</v>
      </c>
      <c r="I18" s="51">
        <v>0.5</v>
      </c>
      <c r="J18" s="51">
        <v>2</v>
      </c>
      <c r="K18" s="55">
        <v>26</v>
      </c>
      <c r="L18" s="51">
        <v>34</v>
      </c>
      <c r="M18" s="58">
        <v>380</v>
      </c>
      <c r="N18" s="51" t="s">
        <v>41</v>
      </c>
      <c r="O18" s="56" t="s">
        <v>38</v>
      </c>
      <c r="P18" s="56" t="s">
        <v>47</v>
      </c>
      <c r="Q18" s="51">
        <v>10</v>
      </c>
      <c r="R18" s="53"/>
    </row>
    <row r="19" spans="1:18" s="3" customFormat="1" ht="16.5" customHeight="1">
      <c r="A19" s="51">
        <v>51</v>
      </c>
      <c r="B19" s="51">
        <v>18</v>
      </c>
      <c r="C19" s="52">
        <v>1.9</v>
      </c>
      <c r="D19" s="53"/>
      <c r="E19" s="52">
        <v>1.9</v>
      </c>
      <c r="F19" s="54"/>
      <c r="G19" s="51" t="s">
        <v>49</v>
      </c>
      <c r="H19" s="51">
        <v>60</v>
      </c>
      <c r="I19" s="51">
        <v>0.8</v>
      </c>
      <c r="J19" s="51" t="s">
        <v>31</v>
      </c>
      <c r="K19" s="55">
        <v>26</v>
      </c>
      <c r="L19" s="51">
        <v>30</v>
      </c>
      <c r="M19" s="51">
        <v>820</v>
      </c>
      <c r="N19" s="51" t="s">
        <v>32</v>
      </c>
      <c r="O19" s="56" t="s">
        <v>38</v>
      </c>
      <c r="P19" s="56" t="s">
        <v>47</v>
      </c>
      <c r="Q19" s="51">
        <v>20</v>
      </c>
      <c r="R19" s="53"/>
    </row>
    <row r="20" spans="1:18" s="3" customFormat="1" ht="16.5" customHeight="1">
      <c r="A20" s="51">
        <v>80</v>
      </c>
      <c r="B20" s="51">
        <v>14</v>
      </c>
      <c r="C20" s="52">
        <v>8.1999999999999993</v>
      </c>
      <c r="D20" s="53">
        <v>2</v>
      </c>
      <c r="E20" s="52">
        <v>7.2</v>
      </c>
      <c r="F20" s="54"/>
      <c r="G20" s="51" t="s">
        <v>52</v>
      </c>
      <c r="H20" s="51">
        <v>59</v>
      </c>
      <c r="I20" s="51">
        <v>0.8</v>
      </c>
      <c r="J20" s="51" t="s">
        <v>31</v>
      </c>
      <c r="K20" s="55">
        <v>24</v>
      </c>
      <c r="L20" s="51">
        <v>26</v>
      </c>
      <c r="M20" s="51">
        <v>250</v>
      </c>
      <c r="N20" s="51" t="s">
        <v>32</v>
      </c>
      <c r="O20" s="56" t="s">
        <v>38</v>
      </c>
      <c r="P20" s="56" t="s">
        <v>47</v>
      </c>
      <c r="Q20" s="51">
        <v>15</v>
      </c>
      <c r="R20" s="53"/>
    </row>
    <row r="21" spans="1:18" s="3" customFormat="1" ht="16.5" customHeight="1">
      <c r="A21" s="51">
        <v>63</v>
      </c>
      <c r="B21" s="51">
        <v>21</v>
      </c>
      <c r="C21" s="52">
        <v>3.4</v>
      </c>
      <c r="D21" s="53">
        <v>2</v>
      </c>
      <c r="E21" s="52">
        <v>1.7</v>
      </c>
      <c r="F21" s="54"/>
      <c r="G21" s="51" t="s">
        <v>49</v>
      </c>
      <c r="H21" s="51">
        <v>110</v>
      </c>
      <c r="I21" s="51">
        <v>0.6</v>
      </c>
      <c r="J21" s="51">
        <v>1</v>
      </c>
      <c r="K21" s="55">
        <v>25</v>
      </c>
      <c r="L21" s="51">
        <v>34</v>
      </c>
      <c r="M21" s="51">
        <v>510</v>
      </c>
      <c r="N21" s="51" t="s">
        <v>41</v>
      </c>
      <c r="O21" s="56" t="s">
        <v>38</v>
      </c>
      <c r="P21" s="56" t="s">
        <v>47</v>
      </c>
      <c r="Q21" s="51">
        <v>20</v>
      </c>
      <c r="R21" s="53"/>
    </row>
    <row r="22" spans="1:18" s="3" customFormat="1" ht="15.75" customHeight="1">
      <c r="A22" s="51">
        <v>37</v>
      </c>
      <c r="B22" s="51">
        <v>8</v>
      </c>
      <c r="C22" s="52">
        <v>1</v>
      </c>
      <c r="D22" s="53"/>
      <c r="E22" s="52">
        <v>1</v>
      </c>
      <c r="F22" s="54"/>
      <c r="G22" s="51" t="s">
        <v>53</v>
      </c>
      <c r="H22" s="51">
        <v>55</v>
      </c>
      <c r="I22" s="51">
        <v>0.9</v>
      </c>
      <c r="J22" s="51" t="s">
        <v>31</v>
      </c>
      <c r="K22" s="55">
        <v>24</v>
      </c>
      <c r="L22" s="51">
        <v>24</v>
      </c>
      <c r="M22" s="51">
        <v>390</v>
      </c>
      <c r="N22" s="51" t="s">
        <v>32</v>
      </c>
      <c r="O22" s="56" t="s">
        <v>38</v>
      </c>
      <c r="P22" s="56" t="s">
        <v>47</v>
      </c>
      <c r="Q22" s="51">
        <v>20</v>
      </c>
      <c r="R22" s="53"/>
    </row>
    <row r="23" spans="1:18" s="50" customFormat="1" ht="16.5" customHeight="1">
      <c r="A23" s="121" t="s">
        <v>2</v>
      </c>
      <c r="B23" s="122"/>
      <c r="C23" s="47"/>
      <c r="D23" s="49"/>
      <c r="E23" s="47">
        <f>SUM(E15:E22)</f>
        <v>17.399999999999999</v>
      </c>
      <c r="F23" s="47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ht="13.5" customHeight="1">
      <c r="A24" s="73" t="s">
        <v>33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</row>
    <row r="25" spans="1:18" s="1" customFormat="1" ht="12.75" customHeight="1">
      <c r="A25" s="76" t="s">
        <v>34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8"/>
    </row>
    <row r="26" spans="1:18" s="1" customFormat="1">
      <c r="A26" s="42">
        <v>9</v>
      </c>
      <c r="B26" s="42">
        <v>2</v>
      </c>
      <c r="C26" s="45">
        <v>11</v>
      </c>
      <c r="D26" s="42">
        <v>1</v>
      </c>
      <c r="E26" s="45">
        <v>2</v>
      </c>
      <c r="F26" s="45"/>
      <c r="G26" s="57" t="s">
        <v>54</v>
      </c>
      <c r="H26" s="42">
        <v>45</v>
      </c>
      <c r="I26" s="42">
        <v>0.7</v>
      </c>
      <c r="J26" s="42" t="s">
        <v>31</v>
      </c>
      <c r="K26" s="42">
        <v>21</v>
      </c>
      <c r="L26" s="42">
        <v>20</v>
      </c>
      <c r="M26" s="42">
        <v>200</v>
      </c>
      <c r="N26" s="44" t="s">
        <v>32</v>
      </c>
      <c r="O26" s="44" t="s">
        <v>38</v>
      </c>
      <c r="P26" s="44" t="s">
        <v>47</v>
      </c>
      <c r="Q26" s="42">
        <v>10</v>
      </c>
      <c r="R26" s="42"/>
    </row>
    <row r="27" spans="1:18" s="1" customFormat="1">
      <c r="A27" s="42">
        <v>14</v>
      </c>
      <c r="B27" s="42">
        <v>7</v>
      </c>
      <c r="C27" s="45">
        <v>4</v>
      </c>
      <c r="D27" s="42">
        <v>1</v>
      </c>
      <c r="E27" s="45">
        <v>1</v>
      </c>
      <c r="F27" s="45"/>
      <c r="G27" s="44" t="s">
        <v>55</v>
      </c>
      <c r="H27" s="42">
        <v>46</v>
      </c>
      <c r="I27" s="42">
        <v>0.7</v>
      </c>
      <c r="J27" s="42" t="s">
        <v>31</v>
      </c>
      <c r="K27" s="42">
        <v>21</v>
      </c>
      <c r="L27" s="42">
        <v>20</v>
      </c>
      <c r="M27" s="42">
        <v>260</v>
      </c>
      <c r="N27" s="44" t="s">
        <v>32</v>
      </c>
      <c r="O27" s="44" t="s">
        <v>38</v>
      </c>
      <c r="P27" s="44" t="s">
        <v>47</v>
      </c>
      <c r="Q27" s="42">
        <v>10</v>
      </c>
      <c r="R27" s="42"/>
    </row>
    <row r="28" spans="1:18" s="1" customFormat="1">
      <c r="A28" s="42">
        <v>15</v>
      </c>
      <c r="B28" s="42">
        <v>23</v>
      </c>
      <c r="C28" s="45">
        <v>2.4</v>
      </c>
      <c r="D28" s="42">
        <v>1</v>
      </c>
      <c r="E28" s="45">
        <v>1</v>
      </c>
      <c r="F28" s="45"/>
      <c r="G28" s="44" t="s">
        <v>56</v>
      </c>
      <c r="H28" s="42">
        <v>110</v>
      </c>
      <c r="I28" s="42">
        <v>0.5</v>
      </c>
      <c r="J28" s="42">
        <v>3</v>
      </c>
      <c r="K28" s="42">
        <v>24</v>
      </c>
      <c r="L28" s="42">
        <v>44</v>
      </c>
      <c r="M28" s="42">
        <v>210</v>
      </c>
      <c r="N28" s="44" t="s">
        <v>32</v>
      </c>
      <c r="O28" s="44" t="s">
        <v>38</v>
      </c>
      <c r="P28" s="44" t="s">
        <v>47</v>
      </c>
      <c r="Q28" s="42">
        <v>15</v>
      </c>
      <c r="R28" s="42"/>
    </row>
    <row r="29" spans="1:18" s="1" customFormat="1">
      <c r="A29" s="42">
        <v>23</v>
      </c>
      <c r="B29" s="42">
        <v>1</v>
      </c>
      <c r="C29" s="45">
        <v>6</v>
      </c>
      <c r="D29" s="42">
        <v>1</v>
      </c>
      <c r="E29" s="45">
        <v>2</v>
      </c>
      <c r="F29" s="45"/>
      <c r="G29" s="44" t="s">
        <v>57</v>
      </c>
      <c r="H29" s="42">
        <v>95</v>
      </c>
      <c r="I29" s="42">
        <v>0.65</v>
      </c>
      <c r="J29" s="42">
        <v>2</v>
      </c>
      <c r="K29" s="42">
        <v>25</v>
      </c>
      <c r="L29" s="42">
        <v>40</v>
      </c>
      <c r="M29" s="42">
        <v>350</v>
      </c>
      <c r="N29" s="44" t="s">
        <v>41</v>
      </c>
      <c r="O29" s="44" t="s">
        <v>38</v>
      </c>
      <c r="P29" s="44" t="s">
        <v>47</v>
      </c>
      <c r="Q29" s="42">
        <v>20</v>
      </c>
      <c r="R29" s="42"/>
    </row>
    <row r="30" spans="1:18" s="1" customFormat="1">
      <c r="A30" s="42">
        <v>23</v>
      </c>
      <c r="B30" s="42">
        <v>2</v>
      </c>
      <c r="C30" s="45">
        <v>1.1000000000000001</v>
      </c>
      <c r="D30" s="42"/>
      <c r="E30" s="45">
        <v>1.1000000000000001</v>
      </c>
      <c r="F30" s="45"/>
      <c r="G30" s="44" t="s">
        <v>58</v>
      </c>
      <c r="H30" s="42">
        <v>60</v>
      </c>
      <c r="I30" s="42">
        <v>0.7</v>
      </c>
      <c r="J30" s="42" t="s">
        <v>31</v>
      </c>
      <c r="K30" s="42">
        <v>21</v>
      </c>
      <c r="L30" s="42">
        <v>26</v>
      </c>
      <c r="M30" s="42">
        <v>270</v>
      </c>
      <c r="N30" s="44" t="s">
        <v>41</v>
      </c>
      <c r="O30" s="44" t="s">
        <v>38</v>
      </c>
      <c r="P30" s="44" t="s">
        <v>47</v>
      </c>
      <c r="Q30" s="42">
        <v>13</v>
      </c>
      <c r="R30" s="42"/>
    </row>
    <row r="31" spans="1:18" s="1" customFormat="1">
      <c r="A31" s="42">
        <v>23</v>
      </c>
      <c r="B31" s="42">
        <v>4</v>
      </c>
      <c r="C31" s="45">
        <v>24</v>
      </c>
      <c r="D31" s="42">
        <v>2</v>
      </c>
      <c r="E31" s="45">
        <v>3</v>
      </c>
      <c r="F31" s="45"/>
      <c r="G31" s="44" t="s">
        <v>59</v>
      </c>
      <c r="H31" s="42">
        <v>85</v>
      </c>
      <c r="I31" s="42">
        <v>0.65</v>
      </c>
      <c r="J31" s="42">
        <v>1</v>
      </c>
      <c r="K31" s="42">
        <v>26</v>
      </c>
      <c r="L31" s="42">
        <v>42</v>
      </c>
      <c r="M31" s="42">
        <v>340</v>
      </c>
      <c r="N31" s="44" t="s">
        <v>41</v>
      </c>
      <c r="O31" s="44" t="s">
        <v>38</v>
      </c>
      <c r="P31" s="44" t="s">
        <v>47</v>
      </c>
      <c r="Q31" s="42">
        <v>10</v>
      </c>
      <c r="R31" s="42"/>
    </row>
    <row r="32" spans="1:18" s="1" customFormat="1">
      <c r="A32" s="42">
        <v>23</v>
      </c>
      <c r="B32" s="42">
        <v>5</v>
      </c>
      <c r="C32" s="45">
        <v>1.3</v>
      </c>
      <c r="D32" s="42"/>
      <c r="E32" s="45">
        <v>1.3</v>
      </c>
      <c r="F32" s="45"/>
      <c r="G32" s="44" t="s">
        <v>60</v>
      </c>
      <c r="H32" s="42">
        <v>53</v>
      </c>
      <c r="I32" s="42">
        <v>0.60000000000000009</v>
      </c>
      <c r="J32" s="42">
        <v>2</v>
      </c>
      <c r="K32" s="42">
        <v>18</v>
      </c>
      <c r="L32" s="42">
        <v>20</v>
      </c>
      <c r="M32" s="42">
        <v>210</v>
      </c>
      <c r="N32" s="44" t="s">
        <v>41</v>
      </c>
      <c r="O32" s="44" t="s">
        <v>38</v>
      </c>
      <c r="P32" s="44" t="s">
        <v>47</v>
      </c>
      <c r="Q32" s="42">
        <v>11</v>
      </c>
      <c r="R32" s="42"/>
    </row>
    <row r="33" spans="1:18" s="1" customFormat="1">
      <c r="A33" s="42">
        <v>23</v>
      </c>
      <c r="B33" s="42">
        <v>6</v>
      </c>
      <c r="C33" s="45">
        <v>0.4</v>
      </c>
      <c r="D33" s="42"/>
      <c r="E33" s="45">
        <v>0.4</v>
      </c>
      <c r="F33" s="45"/>
      <c r="G33" s="44" t="s">
        <v>36</v>
      </c>
      <c r="H33" s="42">
        <v>55</v>
      </c>
      <c r="I33" s="42">
        <v>0.65</v>
      </c>
      <c r="J33" s="42" t="s">
        <v>31</v>
      </c>
      <c r="K33" s="42">
        <v>17</v>
      </c>
      <c r="L33" s="42">
        <v>24</v>
      </c>
      <c r="M33" s="42">
        <v>210</v>
      </c>
      <c r="N33" s="44" t="s">
        <v>41</v>
      </c>
      <c r="O33" s="44" t="s">
        <v>38</v>
      </c>
      <c r="P33" s="44" t="s">
        <v>47</v>
      </c>
      <c r="Q33" s="42">
        <v>14</v>
      </c>
      <c r="R33" s="42"/>
    </row>
    <row r="34" spans="1:18" s="1" customFormat="1">
      <c r="A34" s="42">
        <v>24</v>
      </c>
      <c r="B34" s="42">
        <v>14</v>
      </c>
      <c r="C34" s="45">
        <v>2.4</v>
      </c>
      <c r="D34" s="42">
        <v>1</v>
      </c>
      <c r="E34" s="45">
        <v>1</v>
      </c>
      <c r="F34" s="45"/>
      <c r="G34" s="44" t="s">
        <v>61</v>
      </c>
      <c r="H34" s="42">
        <v>46</v>
      </c>
      <c r="I34" s="42">
        <v>0.65</v>
      </c>
      <c r="J34" s="42" t="s">
        <v>31</v>
      </c>
      <c r="K34" s="42">
        <v>19</v>
      </c>
      <c r="L34" s="42">
        <v>24</v>
      </c>
      <c r="M34" s="42">
        <v>230</v>
      </c>
      <c r="N34" s="44" t="s">
        <v>42</v>
      </c>
      <c r="O34" s="44" t="s">
        <v>38</v>
      </c>
      <c r="P34" s="44" t="s">
        <v>47</v>
      </c>
      <c r="Q34" s="42">
        <v>12</v>
      </c>
      <c r="R34" s="42"/>
    </row>
    <row r="35" spans="1:18" s="1" customFormat="1">
      <c r="A35" s="42">
        <v>26</v>
      </c>
      <c r="B35" s="42">
        <v>17</v>
      </c>
      <c r="C35" s="45">
        <v>2.6</v>
      </c>
      <c r="D35" s="42">
        <v>1</v>
      </c>
      <c r="E35" s="45">
        <v>0.60000000000000009</v>
      </c>
      <c r="F35" s="45"/>
      <c r="G35" s="44" t="s">
        <v>36</v>
      </c>
      <c r="H35" s="42">
        <v>95</v>
      </c>
      <c r="I35" s="42">
        <v>0.65</v>
      </c>
      <c r="J35" s="42">
        <v>3</v>
      </c>
      <c r="K35" s="42">
        <v>22</v>
      </c>
      <c r="L35" s="42">
        <v>36</v>
      </c>
      <c r="M35" s="42">
        <v>250</v>
      </c>
      <c r="N35" s="44" t="s">
        <v>42</v>
      </c>
      <c r="O35" s="44" t="s">
        <v>38</v>
      </c>
      <c r="P35" s="44" t="s">
        <v>47</v>
      </c>
      <c r="Q35" s="42">
        <v>10</v>
      </c>
      <c r="R35" s="42"/>
    </row>
    <row r="36" spans="1:18" s="1" customFormat="1">
      <c r="A36" s="42">
        <v>26</v>
      </c>
      <c r="B36" s="42">
        <v>21</v>
      </c>
      <c r="C36" s="45">
        <v>2.7</v>
      </c>
      <c r="D36" s="42">
        <v>1</v>
      </c>
      <c r="E36" s="45">
        <v>1</v>
      </c>
      <c r="F36" s="45"/>
      <c r="G36" s="44" t="s">
        <v>36</v>
      </c>
      <c r="H36" s="42">
        <v>35</v>
      </c>
      <c r="I36" s="42">
        <v>0.65</v>
      </c>
      <c r="J36" s="42" t="s">
        <v>31</v>
      </c>
      <c r="K36" s="42">
        <v>17</v>
      </c>
      <c r="L36" s="42">
        <v>20</v>
      </c>
      <c r="M36" s="42">
        <v>210</v>
      </c>
      <c r="N36" s="42" t="s">
        <v>40</v>
      </c>
      <c r="O36" s="44" t="s">
        <v>38</v>
      </c>
      <c r="P36" s="44" t="s">
        <v>47</v>
      </c>
      <c r="Q36" s="42">
        <v>10</v>
      </c>
      <c r="R36" s="42"/>
    </row>
    <row r="37" spans="1:18" s="1" customFormat="1">
      <c r="A37" s="42">
        <v>38</v>
      </c>
      <c r="B37" s="42">
        <v>6</v>
      </c>
      <c r="C37" s="45">
        <v>5</v>
      </c>
      <c r="D37" s="42">
        <v>1</v>
      </c>
      <c r="E37" s="45">
        <v>2</v>
      </c>
      <c r="F37" s="45"/>
      <c r="G37" s="44" t="s">
        <v>62</v>
      </c>
      <c r="H37" s="42">
        <v>47</v>
      </c>
      <c r="I37" s="42">
        <v>0.65</v>
      </c>
      <c r="J37" s="42">
        <v>2</v>
      </c>
      <c r="K37" s="42">
        <v>16</v>
      </c>
      <c r="L37" s="42">
        <v>16</v>
      </c>
      <c r="M37" s="42">
        <v>140</v>
      </c>
      <c r="N37" s="44" t="s">
        <v>32</v>
      </c>
      <c r="O37" s="44" t="s">
        <v>38</v>
      </c>
      <c r="P37" s="44" t="s">
        <v>47</v>
      </c>
      <c r="Q37" s="42">
        <v>10</v>
      </c>
      <c r="R37" s="42"/>
    </row>
    <row r="38" spans="1:18" s="1" customFormat="1">
      <c r="A38" s="42">
        <v>40</v>
      </c>
      <c r="B38" s="42">
        <v>1</v>
      </c>
      <c r="C38" s="45">
        <v>1</v>
      </c>
      <c r="D38" s="42"/>
      <c r="E38" s="45">
        <v>1</v>
      </c>
      <c r="F38" s="45"/>
      <c r="G38" s="44" t="s">
        <v>36</v>
      </c>
      <c r="H38" s="42">
        <v>62</v>
      </c>
      <c r="I38" s="42">
        <v>0.65</v>
      </c>
      <c r="J38" s="42">
        <v>2</v>
      </c>
      <c r="K38" s="42">
        <v>18</v>
      </c>
      <c r="L38" s="42">
        <v>26</v>
      </c>
      <c r="M38" s="42">
        <v>220</v>
      </c>
      <c r="N38" s="44" t="s">
        <v>32</v>
      </c>
      <c r="O38" s="44" t="s">
        <v>38</v>
      </c>
      <c r="P38" s="44" t="s">
        <v>47</v>
      </c>
      <c r="Q38" s="42">
        <v>10</v>
      </c>
      <c r="R38" s="42"/>
    </row>
    <row r="39" spans="1:18" s="1" customFormat="1">
      <c r="A39" s="42">
        <v>40</v>
      </c>
      <c r="B39" s="42">
        <v>6</v>
      </c>
      <c r="C39" s="45">
        <v>1.6</v>
      </c>
      <c r="D39" s="42"/>
      <c r="E39" s="45">
        <v>1.6</v>
      </c>
      <c r="F39" s="45"/>
      <c r="G39" s="44" t="s">
        <v>36</v>
      </c>
      <c r="H39" s="42">
        <v>51</v>
      </c>
      <c r="I39" s="42">
        <v>0.55000000000000004</v>
      </c>
      <c r="J39" s="42">
        <v>1</v>
      </c>
      <c r="K39" s="42">
        <v>20</v>
      </c>
      <c r="L39" s="42">
        <v>24</v>
      </c>
      <c r="M39" s="42">
        <v>220</v>
      </c>
      <c r="N39" s="44" t="s">
        <v>32</v>
      </c>
      <c r="O39" s="44" t="s">
        <v>38</v>
      </c>
      <c r="P39" s="44" t="s">
        <v>47</v>
      </c>
      <c r="Q39" s="42">
        <v>10</v>
      </c>
      <c r="R39" s="42"/>
    </row>
    <row r="40" spans="1:18" s="1" customFormat="1">
      <c r="A40" s="42">
        <v>40</v>
      </c>
      <c r="B40" s="42">
        <v>8</v>
      </c>
      <c r="C40" s="45">
        <v>6.3</v>
      </c>
      <c r="D40" s="42">
        <v>1</v>
      </c>
      <c r="E40" s="45">
        <v>1</v>
      </c>
      <c r="F40" s="45"/>
      <c r="G40" s="44" t="s">
        <v>36</v>
      </c>
      <c r="H40" s="42">
        <v>70</v>
      </c>
      <c r="I40" s="42">
        <v>0.5</v>
      </c>
      <c r="J40" s="42">
        <v>1</v>
      </c>
      <c r="K40" s="42">
        <v>24</v>
      </c>
      <c r="L40" s="42">
        <v>32</v>
      </c>
      <c r="M40" s="42">
        <v>260</v>
      </c>
      <c r="N40" s="44" t="s">
        <v>32</v>
      </c>
      <c r="O40" s="44" t="s">
        <v>38</v>
      </c>
      <c r="P40" s="44" t="s">
        <v>47</v>
      </c>
      <c r="Q40" s="42">
        <v>10</v>
      </c>
      <c r="R40" s="42"/>
    </row>
    <row r="41" spans="1:18" s="1" customFormat="1">
      <c r="A41" s="42">
        <v>40</v>
      </c>
      <c r="B41" s="42">
        <v>18</v>
      </c>
      <c r="C41" s="45">
        <v>4.5999999999999996</v>
      </c>
      <c r="D41" s="42">
        <v>1</v>
      </c>
      <c r="E41" s="45">
        <v>1</v>
      </c>
      <c r="F41" s="45"/>
      <c r="G41" s="44" t="s">
        <v>63</v>
      </c>
      <c r="H41" s="42">
        <v>65</v>
      </c>
      <c r="I41" s="42">
        <v>0.7</v>
      </c>
      <c r="J41" s="42">
        <v>1</v>
      </c>
      <c r="K41" s="42">
        <v>22</v>
      </c>
      <c r="L41" s="42">
        <v>24</v>
      </c>
      <c r="M41" s="42">
        <v>260</v>
      </c>
      <c r="N41" s="44" t="s">
        <v>32</v>
      </c>
      <c r="O41" s="44" t="s">
        <v>38</v>
      </c>
      <c r="P41" s="44" t="s">
        <v>47</v>
      </c>
      <c r="Q41" s="42">
        <v>10</v>
      </c>
      <c r="R41" s="42"/>
    </row>
    <row r="42" spans="1:18" s="1" customFormat="1">
      <c r="A42" s="42">
        <v>47</v>
      </c>
      <c r="B42" s="42">
        <v>2</v>
      </c>
      <c r="C42" s="45">
        <v>14</v>
      </c>
      <c r="D42" s="42">
        <v>1</v>
      </c>
      <c r="E42" s="45">
        <v>1</v>
      </c>
      <c r="F42" s="45"/>
      <c r="G42" s="44" t="s">
        <v>64</v>
      </c>
      <c r="H42" s="42">
        <v>75</v>
      </c>
      <c r="I42" s="42">
        <v>0.60000000000000009</v>
      </c>
      <c r="J42" s="42">
        <v>1</v>
      </c>
      <c r="K42" s="42">
        <v>23</v>
      </c>
      <c r="L42" s="42">
        <v>26</v>
      </c>
      <c r="M42" s="42">
        <v>260</v>
      </c>
      <c r="N42" s="44" t="s">
        <v>42</v>
      </c>
      <c r="O42" s="44" t="s">
        <v>38</v>
      </c>
      <c r="P42" s="44" t="s">
        <v>47</v>
      </c>
      <c r="Q42" s="42">
        <v>15</v>
      </c>
      <c r="R42" s="42"/>
    </row>
    <row r="43" spans="1:18" s="1" customFormat="1">
      <c r="A43" s="42">
        <v>52</v>
      </c>
      <c r="B43" s="42">
        <v>9</v>
      </c>
      <c r="C43" s="45">
        <v>1.2</v>
      </c>
      <c r="D43" s="42">
        <v>1</v>
      </c>
      <c r="E43" s="45">
        <v>0.5</v>
      </c>
      <c r="F43" s="45"/>
      <c r="G43" s="44" t="s">
        <v>36</v>
      </c>
      <c r="H43" s="42">
        <v>54</v>
      </c>
      <c r="I43" s="42">
        <v>0.55000000000000004</v>
      </c>
      <c r="J43" s="42" t="s">
        <v>31</v>
      </c>
      <c r="K43" s="42">
        <v>22</v>
      </c>
      <c r="L43" s="42">
        <v>24</v>
      </c>
      <c r="M43" s="42">
        <v>250</v>
      </c>
      <c r="N43" s="42" t="s">
        <v>40</v>
      </c>
      <c r="O43" s="44" t="s">
        <v>38</v>
      </c>
      <c r="P43" s="44" t="s">
        <v>47</v>
      </c>
      <c r="Q43" s="42">
        <v>10</v>
      </c>
      <c r="R43" s="42"/>
    </row>
    <row r="44" spans="1:18" s="1" customFormat="1">
      <c r="A44" s="42">
        <v>52</v>
      </c>
      <c r="B44" s="42">
        <v>11</v>
      </c>
      <c r="C44" s="45">
        <v>1.1000000000000001</v>
      </c>
      <c r="D44" s="42">
        <v>1</v>
      </c>
      <c r="E44" s="45">
        <v>0.5</v>
      </c>
      <c r="F44" s="45"/>
      <c r="G44" s="44" t="s">
        <v>65</v>
      </c>
      <c r="H44" s="42">
        <v>160</v>
      </c>
      <c r="I44" s="42">
        <v>0.45</v>
      </c>
      <c r="J44" s="42">
        <v>4</v>
      </c>
      <c r="K44" s="42">
        <v>22</v>
      </c>
      <c r="L44" s="42">
        <v>44</v>
      </c>
      <c r="M44" s="42">
        <v>160</v>
      </c>
      <c r="N44" s="42" t="s">
        <v>40</v>
      </c>
      <c r="O44" s="44" t="s">
        <v>38</v>
      </c>
      <c r="P44" s="44" t="s">
        <v>44</v>
      </c>
      <c r="Q44" s="42">
        <v>10</v>
      </c>
      <c r="R44" s="42"/>
    </row>
    <row r="45" spans="1:18" s="1" customFormat="1">
      <c r="A45" s="42">
        <v>52</v>
      </c>
      <c r="B45" s="42">
        <v>12</v>
      </c>
      <c r="C45" s="45">
        <v>0.5</v>
      </c>
      <c r="D45" s="42"/>
      <c r="E45" s="45">
        <v>0.5</v>
      </c>
      <c r="F45" s="45"/>
      <c r="G45" s="44" t="s">
        <v>66</v>
      </c>
      <c r="H45" s="42">
        <v>39</v>
      </c>
      <c r="I45" s="42">
        <v>0.60000000000000009</v>
      </c>
      <c r="J45" s="42">
        <v>3</v>
      </c>
      <c r="K45" s="42">
        <v>11</v>
      </c>
      <c r="L45" s="42">
        <v>14</v>
      </c>
      <c r="M45" s="42">
        <v>80</v>
      </c>
      <c r="N45" s="44" t="s">
        <v>42</v>
      </c>
      <c r="O45" s="44" t="s">
        <v>38</v>
      </c>
      <c r="P45" s="44" t="s">
        <v>47</v>
      </c>
      <c r="Q45" s="42">
        <v>10</v>
      </c>
      <c r="R45" s="42"/>
    </row>
    <row r="46" spans="1:18" s="1" customFormat="1">
      <c r="A46" s="42">
        <v>52</v>
      </c>
      <c r="B46" s="42">
        <v>13</v>
      </c>
      <c r="C46" s="45">
        <v>3</v>
      </c>
      <c r="D46" s="42">
        <v>1</v>
      </c>
      <c r="E46" s="45">
        <v>0.5</v>
      </c>
      <c r="F46" s="45"/>
      <c r="G46" s="44" t="s">
        <v>37</v>
      </c>
      <c r="H46" s="42">
        <v>65</v>
      </c>
      <c r="I46" s="42">
        <v>0.7</v>
      </c>
      <c r="J46" s="42">
        <v>1</v>
      </c>
      <c r="K46" s="42">
        <v>23</v>
      </c>
      <c r="L46" s="42">
        <v>26</v>
      </c>
      <c r="M46" s="42">
        <v>340</v>
      </c>
      <c r="N46" s="44" t="s">
        <v>42</v>
      </c>
      <c r="O46" s="44" t="s">
        <v>38</v>
      </c>
      <c r="P46" s="44" t="s">
        <v>47</v>
      </c>
      <c r="Q46" s="42">
        <v>10</v>
      </c>
      <c r="R46" s="42"/>
    </row>
    <row r="47" spans="1:18" s="1" customFormat="1">
      <c r="A47" s="42">
        <v>52</v>
      </c>
      <c r="B47" s="42">
        <v>15</v>
      </c>
      <c r="C47" s="45">
        <v>5.7</v>
      </c>
      <c r="D47" s="42">
        <v>1</v>
      </c>
      <c r="E47" s="45">
        <v>0.5</v>
      </c>
      <c r="F47" s="45"/>
      <c r="G47" s="44" t="s">
        <v>36</v>
      </c>
      <c r="H47" s="42">
        <v>52</v>
      </c>
      <c r="I47" s="42">
        <v>0.7</v>
      </c>
      <c r="J47" s="42" t="s">
        <v>31</v>
      </c>
      <c r="K47" s="42">
        <v>21</v>
      </c>
      <c r="L47" s="42">
        <v>22</v>
      </c>
      <c r="M47" s="42">
        <v>300</v>
      </c>
      <c r="N47" s="44" t="s">
        <v>42</v>
      </c>
      <c r="O47" s="44" t="s">
        <v>38</v>
      </c>
      <c r="P47" s="44" t="s">
        <v>47</v>
      </c>
      <c r="Q47" s="42">
        <v>10</v>
      </c>
      <c r="R47" s="42"/>
    </row>
    <row r="48" spans="1:18" s="1" customFormat="1">
      <c r="A48" s="42">
        <v>53</v>
      </c>
      <c r="B48" s="42">
        <v>15</v>
      </c>
      <c r="C48" s="45">
        <v>1.6</v>
      </c>
      <c r="D48" s="42">
        <v>1</v>
      </c>
      <c r="E48" s="45">
        <v>0.5</v>
      </c>
      <c r="F48" s="45"/>
      <c r="G48" s="44" t="s">
        <v>67</v>
      </c>
      <c r="H48" s="42">
        <v>150</v>
      </c>
      <c r="I48" s="42">
        <v>0.45</v>
      </c>
      <c r="J48" s="42">
        <v>4</v>
      </c>
      <c r="K48" s="42">
        <v>21</v>
      </c>
      <c r="L48" s="42">
        <v>40</v>
      </c>
      <c r="M48" s="42">
        <v>150</v>
      </c>
      <c r="N48" s="42" t="s">
        <v>40</v>
      </c>
      <c r="O48" s="44" t="s">
        <v>38</v>
      </c>
      <c r="P48" s="44" t="s">
        <v>44</v>
      </c>
      <c r="Q48" s="42">
        <v>10</v>
      </c>
      <c r="R48" s="42"/>
    </row>
    <row r="49" spans="1:18" s="1" customFormat="1">
      <c r="A49" s="42">
        <v>53</v>
      </c>
      <c r="B49" s="42">
        <v>16</v>
      </c>
      <c r="C49" s="45">
        <v>2</v>
      </c>
      <c r="D49" s="42">
        <v>1</v>
      </c>
      <c r="E49" s="45">
        <v>0.5</v>
      </c>
      <c r="F49" s="45"/>
      <c r="G49" s="44" t="s">
        <v>67</v>
      </c>
      <c r="H49" s="42">
        <v>150</v>
      </c>
      <c r="I49" s="42">
        <v>0.35</v>
      </c>
      <c r="J49" s="42">
        <v>4</v>
      </c>
      <c r="K49" s="42">
        <v>21</v>
      </c>
      <c r="L49" s="42">
        <v>40</v>
      </c>
      <c r="M49" s="42">
        <v>120</v>
      </c>
      <c r="N49" s="42" t="s">
        <v>40</v>
      </c>
      <c r="O49" s="44" t="s">
        <v>38</v>
      </c>
      <c r="P49" s="44" t="s">
        <v>44</v>
      </c>
      <c r="Q49" s="42">
        <v>10</v>
      </c>
      <c r="R49" s="42"/>
    </row>
    <row r="50" spans="1:18" s="1" customFormat="1">
      <c r="A50" s="42">
        <v>53</v>
      </c>
      <c r="B50" s="42">
        <v>17</v>
      </c>
      <c r="C50" s="45">
        <v>4.2</v>
      </c>
      <c r="D50" s="42">
        <v>1</v>
      </c>
      <c r="E50" s="45">
        <v>0.5</v>
      </c>
      <c r="F50" s="45"/>
      <c r="G50" s="44" t="s">
        <v>36</v>
      </c>
      <c r="H50" s="42">
        <v>55</v>
      </c>
      <c r="I50" s="42">
        <v>0.7</v>
      </c>
      <c r="J50" s="42" t="s">
        <v>31</v>
      </c>
      <c r="K50" s="42">
        <v>23</v>
      </c>
      <c r="L50" s="42">
        <v>26</v>
      </c>
      <c r="M50" s="42">
        <v>340</v>
      </c>
      <c r="N50" s="44" t="s">
        <v>42</v>
      </c>
      <c r="O50" s="44" t="s">
        <v>38</v>
      </c>
      <c r="P50" s="44" t="s">
        <v>47</v>
      </c>
      <c r="Q50" s="42">
        <v>10</v>
      </c>
      <c r="R50" s="42"/>
    </row>
    <row r="51" spans="1:18" s="1" customFormat="1">
      <c r="A51" s="42">
        <v>53</v>
      </c>
      <c r="B51" s="42">
        <v>19</v>
      </c>
      <c r="C51" s="45">
        <v>3.2</v>
      </c>
      <c r="D51" s="42">
        <v>1</v>
      </c>
      <c r="E51" s="45">
        <v>0.5</v>
      </c>
      <c r="F51" s="45"/>
      <c r="G51" s="44" t="s">
        <v>68</v>
      </c>
      <c r="H51" s="42">
        <v>30</v>
      </c>
      <c r="I51" s="42">
        <v>0.65</v>
      </c>
      <c r="J51" s="42">
        <v>1</v>
      </c>
      <c r="K51" s="42">
        <v>13</v>
      </c>
      <c r="L51" s="42">
        <v>12</v>
      </c>
      <c r="M51" s="42">
        <v>120</v>
      </c>
      <c r="N51" s="44" t="s">
        <v>42</v>
      </c>
      <c r="O51" s="44" t="s">
        <v>38</v>
      </c>
      <c r="P51" s="44" t="s">
        <v>47</v>
      </c>
      <c r="Q51" s="42">
        <v>10</v>
      </c>
      <c r="R51" s="42"/>
    </row>
    <row r="52" spans="1:18" s="1" customFormat="1">
      <c r="A52" s="42">
        <v>53</v>
      </c>
      <c r="B52" s="42">
        <v>23</v>
      </c>
      <c r="C52" s="45">
        <v>1.2</v>
      </c>
      <c r="D52" s="42">
        <v>1</v>
      </c>
      <c r="E52" s="45">
        <v>0.5</v>
      </c>
      <c r="F52" s="45"/>
      <c r="G52" s="44" t="s">
        <v>69</v>
      </c>
      <c r="H52" s="42">
        <v>45</v>
      </c>
      <c r="I52" s="42">
        <v>0.7</v>
      </c>
      <c r="J52" s="42">
        <v>1</v>
      </c>
      <c r="K52" s="42">
        <v>18</v>
      </c>
      <c r="L52" s="42">
        <v>20</v>
      </c>
      <c r="M52" s="42">
        <v>230</v>
      </c>
      <c r="N52" s="44" t="s">
        <v>42</v>
      </c>
      <c r="O52" s="44" t="s">
        <v>38</v>
      </c>
      <c r="P52" s="44" t="s">
        <v>47</v>
      </c>
      <c r="Q52" s="42">
        <v>10</v>
      </c>
      <c r="R52" s="42"/>
    </row>
    <row r="53" spans="1:18" s="1" customFormat="1">
      <c r="A53" s="42">
        <v>53</v>
      </c>
      <c r="B53" s="42">
        <v>24</v>
      </c>
      <c r="C53" s="45">
        <v>1.8</v>
      </c>
      <c r="D53" s="42">
        <v>1</v>
      </c>
      <c r="E53" s="45">
        <v>0.5</v>
      </c>
      <c r="F53" s="45"/>
      <c r="G53" s="44" t="s">
        <v>36</v>
      </c>
      <c r="H53" s="42">
        <v>60</v>
      </c>
      <c r="I53" s="42">
        <v>0.65</v>
      </c>
      <c r="J53" s="42">
        <v>1</v>
      </c>
      <c r="K53" s="42">
        <v>21</v>
      </c>
      <c r="L53" s="42">
        <v>24</v>
      </c>
      <c r="M53" s="42">
        <v>280</v>
      </c>
      <c r="N53" s="44" t="s">
        <v>42</v>
      </c>
      <c r="O53" s="44" t="s">
        <v>38</v>
      </c>
      <c r="P53" s="44" t="s">
        <v>47</v>
      </c>
      <c r="Q53" s="42">
        <v>10</v>
      </c>
      <c r="R53" s="42"/>
    </row>
    <row r="54" spans="1:18" s="1" customFormat="1">
      <c r="A54" s="42">
        <v>53</v>
      </c>
      <c r="B54" s="42">
        <v>25</v>
      </c>
      <c r="C54" s="45">
        <v>2.1</v>
      </c>
      <c r="D54" s="42">
        <v>1</v>
      </c>
      <c r="E54" s="45">
        <v>0.5</v>
      </c>
      <c r="F54" s="45"/>
      <c r="G54" s="44" t="s">
        <v>70</v>
      </c>
      <c r="H54" s="42">
        <v>30</v>
      </c>
      <c r="I54" s="42">
        <v>0.65</v>
      </c>
      <c r="J54" s="42">
        <v>1</v>
      </c>
      <c r="K54" s="42">
        <v>12</v>
      </c>
      <c r="L54" s="42">
        <v>16</v>
      </c>
      <c r="M54" s="42">
        <v>80</v>
      </c>
      <c r="N54" s="44" t="s">
        <v>42</v>
      </c>
      <c r="O54" s="44" t="s">
        <v>38</v>
      </c>
      <c r="P54" s="44" t="s">
        <v>47</v>
      </c>
      <c r="Q54" s="42">
        <v>10</v>
      </c>
      <c r="R54" s="42"/>
    </row>
    <row r="55" spans="1:18" s="4" customFormat="1">
      <c r="A55" s="42">
        <v>53</v>
      </c>
      <c r="B55" s="42">
        <v>26</v>
      </c>
      <c r="C55" s="45">
        <v>2.2000000000000002</v>
      </c>
      <c r="D55" s="42">
        <v>1</v>
      </c>
      <c r="E55" s="45">
        <v>0.5</v>
      </c>
      <c r="F55" s="45"/>
      <c r="G55" s="44" t="s">
        <v>64</v>
      </c>
      <c r="H55" s="42">
        <v>42</v>
      </c>
      <c r="I55" s="42">
        <v>0.7</v>
      </c>
      <c r="J55" s="42" t="s">
        <v>31</v>
      </c>
      <c r="K55" s="42">
        <v>18</v>
      </c>
      <c r="L55" s="42">
        <v>20</v>
      </c>
      <c r="M55" s="42">
        <v>210</v>
      </c>
      <c r="N55" s="44" t="s">
        <v>42</v>
      </c>
      <c r="O55" s="44" t="s">
        <v>38</v>
      </c>
      <c r="P55" s="44" t="s">
        <v>47</v>
      </c>
      <c r="Q55" s="42">
        <v>10</v>
      </c>
      <c r="R55" s="42"/>
    </row>
    <row r="56" spans="1:18" s="4" customFormat="1">
      <c r="A56" s="42">
        <v>53</v>
      </c>
      <c r="B56" s="42">
        <v>22</v>
      </c>
      <c r="C56" s="45">
        <v>2.7</v>
      </c>
      <c r="D56" s="42">
        <v>1</v>
      </c>
      <c r="E56" s="45">
        <v>1</v>
      </c>
      <c r="F56" s="45"/>
      <c r="G56" s="44" t="s">
        <v>36</v>
      </c>
      <c r="H56" s="42">
        <v>55</v>
      </c>
      <c r="I56" s="42">
        <v>0.60000000000000009</v>
      </c>
      <c r="J56" s="42">
        <v>1</v>
      </c>
      <c r="K56" s="42">
        <v>21</v>
      </c>
      <c r="L56" s="42">
        <v>28</v>
      </c>
      <c r="M56" s="42">
        <v>240</v>
      </c>
      <c r="N56" s="44" t="s">
        <v>42</v>
      </c>
      <c r="O56" s="44" t="s">
        <v>38</v>
      </c>
      <c r="P56" s="44" t="s">
        <v>47</v>
      </c>
      <c r="Q56" s="42">
        <v>13</v>
      </c>
      <c r="R56" s="42"/>
    </row>
    <row r="57" spans="1:18" s="4" customFormat="1">
      <c r="A57" s="42">
        <v>58</v>
      </c>
      <c r="B57" s="42">
        <v>13</v>
      </c>
      <c r="C57" s="45">
        <v>6.5</v>
      </c>
      <c r="D57" s="42">
        <v>1</v>
      </c>
      <c r="E57" s="45">
        <v>3</v>
      </c>
      <c r="F57" s="45"/>
      <c r="G57" s="44" t="s">
        <v>37</v>
      </c>
      <c r="H57" s="42">
        <v>65</v>
      </c>
      <c r="I57" s="42">
        <v>0.60000000000000009</v>
      </c>
      <c r="J57" s="42">
        <v>1</v>
      </c>
      <c r="K57" s="42">
        <v>22</v>
      </c>
      <c r="L57" s="42">
        <v>26</v>
      </c>
      <c r="M57" s="42">
        <v>270</v>
      </c>
      <c r="N57" s="44" t="s">
        <v>32</v>
      </c>
      <c r="O57" s="44" t="s">
        <v>38</v>
      </c>
      <c r="P57" s="44" t="s">
        <v>47</v>
      </c>
      <c r="Q57" s="42">
        <v>18</v>
      </c>
      <c r="R57" s="42"/>
    </row>
    <row r="58" spans="1:18" s="4" customFormat="1">
      <c r="A58" s="42">
        <v>58</v>
      </c>
      <c r="B58" s="42">
        <v>15</v>
      </c>
      <c r="C58" s="45">
        <v>4.5999999999999996</v>
      </c>
      <c r="D58" s="42">
        <v>1</v>
      </c>
      <c r="E58" s="45">
        <v>1</v>
      </c>
      <c r="F58" s="45"/>
      <c r="G58" s="44" t="s">
        <v>36</v>
      </c>
      <c r="H58" s="42">
        <v>60</v>
      </c>
      <c r="I58" s="42">
        <v>0.60000000000000009</v>
      </c>
      <c r="J58" s="42">
        <v>1</v>
      </c>
      <c r="K58" s="42">
        <v>20</v>
      </c>
      <c r="L58" s="42">
        <v>24</v>
      </c>
      <c r="M58" s="42">
        <v>240</v>
      </c>
      <c r="N58" s="44" t="s">
        <v>32</v>
      </c>
      <c r="O58" s="44" t="s">
        <v>38</v>
      </c>
      <c r="P58" s="44" t="s">
        <v>47</v>
      </c>
      <c r="Q58" s="42">
        <v>15</v>
      </c>
      <c r="R58" s="42"/>
    </row>
    <row r="59" spans="1:18" s="4" customFormat="1">
      <c r="A59" s="42">
        <v>58</v>
      </c>
      <c r="B59" s="42">
        <v>24</v>
      </c>
      <c r="C59" s="45">
        <v>7</v>
      </c>
      <c r="D59" s="42">
        <v>1</v>
      </c>
      <c r="E59" s="45">
        <v>4</v>
      </c>
      <c r="F59" s="45"/>
      <c r="G59" s="44" t="s">
        <v>49</v>
      </c>
      <c r="H59" s="42">
        <v>65</v>
      </c>
      <c r="I59" s="42">
        <v>0.60000000000000009</v>
      </c>
      <c r="J59" s="42">
        <v>1</v>
      </c>
      <c r="K59" s="42">
        <v>22</v>
      </c>
      <c r="L59" s="42">
        <v>28</v>
      </c>
      <c r="M59" s="42">
        <v>270</v>
      </c>
      <c r="N59" s="44" t="s">
        <v>32</v>
      </c>
      <c r="O59" s="44" t="s">
        <v>38</v>
      </c>
      <c r="P59" s="44" t="s">
        <v>47</v>
      </c>
      <c r="Q59" s="42">
        <v>13</v>
      </c>
      <c r="R59" s="42"/>
    </row>
    <row r="60" spans="1:18">
      <c r="A60" s="42">
        <v>68</v>
      </c>
      <c r="B60" s="42">
        <v>6</v>
      </c>
      <c r="C60" s="45">
        <v>5.2</v>
      </c>
      <c r="D60" s="42">
        <v>1</v>
      </c>
      <c r="E60" s="45">
        <v>1</v>
      </c>
      <c r="F60" s="45"/>
      <c r="G60" s="44" t="s">
        <v>36</v>
      </c>
      <c r="H60" s="42">
        <v>47</v>
      </c>
      <c r="I60" s="42">
        <v>0.7</v>
      </c>
      <c r="J60" s="42">
        <v>1</v>
      </c>
      <c r="K60" s="42">
        <v>19</v>
      </c>
      <c r="L60" s="42">
        <v>20</v>
      </c>
      <c r="M60" s="42">
        <v>260</v>
      </c>
      <c r="N60" s="44" t="s">
        <v>32</v>
      </c>
      <c r="O60" s="44" t="s">
        <v>38</v>
      </c>
      <c r="P60" s="44" t="s">
        <v>47</v>
      </c>
      <c r="Q60" s="42">
        <v>10</v>
      </c>
      <c r="R60" s="42"/>
    </row>
    <row r="61" spans="1:18">
      <c r="A61" s="42">
        <v>68</v>
      </c>
      <c r="B61" s="42">
        <v>7</v>
      </c>
      <c r="C61" s="45">
        <v>4.8</v>
      </c>
      <c r="D61" s="42">
        <v>1</v>
      </c>
      <c r="E61" s="45">
        <v>1</v>
      </c>
      <c r="F61" s="45"/>
      <c r="G61" s="44" t="s">
        <v>37</v>
      </c>
      <c r="H61" s="42">
        <v>56</v>
      </c>
      <c r="I61" s="42">
        <v>0.7</v>
      </c>
      <c r="J61" s="42" t="s">
        <v>31</v>
      </c>
      <c r="K61" s="42">
        <v>22</v>
      </c>
      <c r="L61" s="42">
        <v>24</v>
      </c>
      <c r="M61" s="42">
        <v>320</v>
      </c>
      <c r="N61" s="44" t="s">
        <v>32</v>
      </c>
      <c r="O61" s="44" t="s">
        <v>38</v>
      </c>
      <c r="P61" s="44" t="s">
        <v>47</v>
      </c>
      <c r="Q61" s="42">
        <v>15</v>
      </c>
      <c r="R61" s="42"/>
    </row>
    <row r="62" spans="1:18">
      <c r="A62" s="42">
        <v>71</v>
      </c>
      <c r="B62" s="42">
        <v>8</v>
      </c>
      <c r="C62" s="45">
        <v>3</v>
      </c>
      <c r="D62" s="42">
        <v>1</v>
      </c>
      <c r="E62" s="45">
        <v>1</v>
      </c>
      <c r="F62" s="45"/>
      <c r="G62" s="44" t="s">
        <v>71</v>
      </c>
      <c r="H62" s="42">
        <v>70</v>
      </c>
      <c r="I62" s="42">
        <v>0.7</v>
      </c>
      <c r="J62" s="42">
        <v>1</v>
      </c>
      <c r="K62" s="42">
        <v>24</v>
      </c>
      <c r="L62" s="42">
        <v>28</v>
      </c>
      <c r="M62" s="42">
        <v>290</v>
      </c>
      <c r="N62" s="44" t="s">
        <v>32</v>
      </c>
      <c r="O62" s="44" t="s">
        <v>38</v>
      </c>
      <c r="P62" s="44" t="s">
        <v>47</v>
      </c>
      <c r="Q62" s="42">
        <v>13</v>
      </c>
      <c r="R62" s="42"/>
    </row>
    <row r="63" spans="1:18">
      <c r="A63" s="42">
        <v>72</v>
      </c>
      <c r="B63" s="42">
        <v>28</v>
      </c>
      <c r="C63" s="45">
        <v>1</v>
      </c>
      <c r="D63" s="42"/>
      <c r="E63" s="45">
        <v>1</v>
      </c>
      <c r="F63" s="45"/>
      <c r="G63" s="44" t="s">
        <v>36</v>
      </c>
      <c r="H63" s="42">
        <v>47</v>
      </c>
      <c r="I63" s="42">
        <v>0.55000000000000004</v>
      </c>
      <c r="J63" s="42" t="s">
        <v>31</v>
      </c>
      <c r="K63" s="42">
        <v>20</v>
      </c>
      <c r="L63" s="42">
        <v>24</v>
      </c>
      <c r="M63" s="42">
        <v>220</v>
      </c>
      <c r="N63" s="44" t="s">
        <v>32</v>
      </c>
      <c r="O63" s="44" t="s">
        <v>38</v>
      </c>
      <c r="P63" s="44" t="s">
        <v>47</v>
      </c>
      <c r="Q63" s="42">
        <v>10</v>
      </c>
      <c r="R63" s="42"/>
    </row>
    <row r="64" spans="1:18" ht="15" customHeight="1">
      <c r="A64" s="42">
        <v>81</v>
      </c>
      <c r="B64" s="42">
        <v>5</v>
      </c>
      <c r="C64" s="45">
        <v>2.4</v>
      </c>
      <c r="D64" s="42">
        <v>1</v>
      </c>
      <c r="E64" s="45">
        <v>1</v>
      </c>
      <c r="F64" s="45"/>
      <c r="G64" s="44" t="s">
        <v>66</v>
      </c>
      <c r="H64" s="42">
        <v>65</v>
      </c>
      <c r="I64" s="42">
        <v>0.65</v>
      </c>
      <c r="J64" s="42">
        <v>1</v>
      </c>
      <c r="K64" s="42">
        <v>24</v>
      </c>
      <c r="L64" s="42">
        <v>28</v>
      </c>
      <c r="M64" s="42">
        <v>290</v>
      </c>
      <c r="N64" s="44" t="s">
        <v>32</v>
      </c>
      <c r="O64" s="44" t="s">
        <v>38</v>
      </c>
      <c r="P64" s="44" t="s">
        <v>47</v>
      </c>
      <c r="Q64" s="42">
        <v>10</v>
      </c>
      <c r="R64" s="42"/>
    </row>
    <row r="65" spans="1:18" ht="15" customHeight="1">
      <c r="A65" s="129" t="s">
        <v>2</v>
      </c>
      <c r="B65" s="129"/>
      <c r="C65" s="46"/>
      <c r="D65" s="46"/>
      <c r="E65" s="47">
        <f>SUM(E26:E64)</f>
        <v>42.5</v>
      </c>
      <c r="F65" s="47"/>
      <c r="G65" s="43"/>
      <c r="H65" s="43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ht="15" customHeight="1">
      <c r="A66" s="130" t="s">
        <v>45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</row>
    <row r="67" spans="1:18" ht="15" customHeight="1">
      <c r="A67" s="118" t="s">
        <v>34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20"/>
    </row>
    <row r="68" spans="1:18" s="1" customFormat="1" ht="15" customHeight="1">
      <c r="A68" s="42">
        <v>49</v>
      </c>
      <c r="B68" s="42">
        <v>4</v>
      </c>
      <c r="C68" s="42">
        <v>17.8</v>
      </c>
      <c r="D68" s="42">
        <v>3</v>
      </c>
      <c r="E68" s="45">
        <v>15.6</v>
      </c>
      <c r="F68" s="45"/>
      <c r="G68" s="44" t="s">
        <v>36</v>
      </c>
      <c r="H68" s="42">
        <v>50</v>
      </c>
      <c r="I68" s="42">
        <v>0.6</v>
      </c>
      <c r="J68" s="42">
        <v>1</v>
      </c>
      <c r="K68" s="42">
        <v>20</v>
      </c>
      <c r="L68" s="42">
        <v>24</v>
      </c>
      <c r="M68" s="42">
        <v>240</v>
      </c>
      <c r="N68" s="44" t="s">
        <v>32</v>
      </c>
      <c r="O68" s="44" t="s">
        <v>38</v>
      </c>
      <c r="P68" s="44" t="s">
        <v>47</v>
      </c>
      <c r="Q68" s="42">
        <v>10</v>
      </c>
      <c r="R68" s="42"/>
    </row>
    <row r="69" spans="1:18" ht="15" customHeight="1">
      <c r="A69" s="121" t="s">
        <v>2</v>
      </c>
      <c r="B69" s="122"/>
      <c r="C69" s="46"/>
      <c r="D69" s="46"/>
      <c r="E69" s="47">
        <f>SUM(E68)</f>
        <v>15.6</v>
      </c>
      <c r="F69" s="47"/>
      <c r="G69" s="43"/>
      <c r="H69" s="43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ht="15" customHeight="1">
      <c r="A70" s="130" t="s">
        <v>3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</row>
    <row r="71" spans="1:18" ht="15" customHeight="1">
      <c r="A71" s="118" t="s">
        <v>34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20"/>
    </row>
    <row r="72" spans="1:18" ht="15" customHeight="1">
      <c r="A72" s="28">
        <v>29</v>
      </c>
      <c r="B72" s="29">
        <v>7</v>
      </c>
      <c r="C72" s="30">
        <v>4.2</v>
      </c>
      <c r="D72" s="19"/>
      <c r="E72" s="28">
        <v>4.2</v>
      </c>
      <c r="F72" s="20"/>
      <c r="G72" s="29" t="s">
        <v>43</v>
      </c>
      <c r="H72" s="28">
        <v>56</v>
      </c>
      <c r="I72" s="28">
        <v>0.65</v>
      </c>
      <c r="J72" s="28" t="s">
        <v>31</v>
      </c>
      <c r="K72" s="28">
        <v>23</v>
      </c>
      <c r="L72" s="29">
        <v>24</v>
      </c>
      <c r="M72" s="19">
        <v>320</v>
      </c>
      <c r="N72" s="19" t="s">
        <v>32</v>
      </c>
      <c r="O72" s="19" t="s">
        <v>38</v>
      </c>
      <c r="P72" s="41" t="s">
        <v>47</v>
      </c>
      <c r="Q72" s="19">
        <v>10</v>
      </c>
      <c r="R72" s="19"/>
    </row>
    <row r="73" spans="1:18" ht="15" customHeight="1">
      <c r="A73" s="28">
        <v>29</v>
      </c>
      <c r="B73" s="29">
        <v>11</v>
      </c>
      <c r="C73" s="30">
        <v>8</v>
      </c>
      <c r="D73" s="22">
        <v>4</v>
      </c>
      <c r="E73" s="28">
        <v>2.6</v>
      </c>
      <c r="F73" s="21"/>
      <c r="G73" s="29" t="s">
        <v>36</v>
      </c>
      <c r="H73" s="28">
        <v>65</v>
      </c>
      <c r="I73" s="28">
        <v>0.6</v>
      </c>
      <c r="J73" s="28">
        <v>1</v>
      </c>
      <c r="K73" s="28">
        <v>23</v>
      </c>
      <c r="L73" s="29">
        <v>28</v>
      </c>
      <c r="M73" s="22">
        <v>290</v>
      </c>
      <c r="N73" s="19" t="s">
        <v>32</v>
      </c>
      <c r="O73" s="19" t="s">
        <v>38</v>
      </c>
      <c r="P73" s="41" t="s">
        <v>47</v>
      </c>
      <c r="Q73" s="19">
        <v>10</v>
      </c>
      <c r="R73" s="22"/>
    </row>
    <row r="74" spans="1:18" ht="15" customHeight="1">
      <c r="A74" s="28">
        <v>29</v>
      </c>
      <c r="B74" s="29">
        <v>18</v>
      </c>
      <c r="C74" s="30">
        <v>3.2</v>
      </c>
      <c r="D74" s="22"/>
      <c r="E74" s="28">
        <v>3.2</v>
      </c>
      <c r="F74" s="21"/>
      <c r="G74" s="29" t="s">
        <v>36</v>
      </c>
      <c r="H74" s="28">
        <v>57</v>
      </c>
      <c r="I74" s="28">
        <v>0.65</v>
      </c>
      <c r="J74" s="28" t="s">
        <v>31</v>
      </c>
      <c r="K74" s="28">
        <v>23</v>
      </c>
      <c r="L74" s="29">
        <v>24</v>
      </c>
      <c r="M74" s="22">
        <v>320</v>
      </c>
      <c r="N74" s="19" t="s">
        <v>32</v>
      </c>
      <c r="O74" s="19" t="s">
        <v>38</v>
      </c>
      <c r="P74" s="41" t="s">
        <v>47</v>
      </c>
      <c r="Q74" s="19">
        <v>10</v>
      </c>
      <c r="R74" s="22"/>
    </row>
    <row r="75" spans="1:18" ht="15" customHeight="1">
      <c r="A75" s="28">
        <v>28</v>
      </c>
      <c r="B75" s="29">
        <v>22</v>
      </c>
      <c r="C75" s="30">
        <v>2.8</v>
      </c>
      <c r="D75" s="24"/>
      <c r="E75" s="28">
        <v>2.8</v>
      </c>
      <c r="F75" s="23"/>
      <c r="G75" s="29" t="s">
        <v>37</v>
      </c>
      <c r="H75" s="28">
        <v>57</v>
      </c>
      <c r="I75" s="28">
        <v>0.7</v>
      </c>
      <c r="J75" s="28">
        <v>1</v>
      </c>
      <c r="K75" s="28">
        <v>21</v>
      </c>
      <c r="L75" s="29">
        <v>26</v>
      </c>
      <c r="M75" s="24">
        <v>300</v>
      </c>
      <c r="N75" s="19" t="s">
        <v>32</v>
      </c>
      <c r="O75" s="19" t="s">
        <v>38</v>
      </c>
      <c r="P75" s="41" t="s">
        <v>47</v>
      </c>
      <c r="Q75" s="19">
        <v>10</v>
      </c>
      <c r="R75" s="24"/>
    </row>
    <row r="76" spans="1:18" ht="15" customHeight="1">
      <c r="A76" s="28">
        <v>5</v>
      </c>
      <c r="B76" s="29">
        <v>14</v>
      </c>
      <c r="C76" s="30">
        <v>2.6</v>
      </c>
      <c r="D76" s="24">
        <v>2</v>
      </c>
      <c r="E76" s="28">
        <v>2.2999999999999998</v>
      </c>
      <c r="F76" s="23"/>
      <c r="G76" s="29" t="s">
        <v>36</v>
      </c>
      <c r="H76" s="28">
        <v>49</v>
      </c>
      <c r="I76" s="28">
        <v>0.7</v>
      </c>
      <c r="J76" s="28">
        <v>2</v>
      </c>
      <c r="K76" s="28">
        <v>16</v>
      </c>
      <c r="L76" s="29">
        <v>16</v>
      </c>
      <c r="M76" s="24">
        <v>200</v>
      </c>
      <c r="N76" s="19" t="s">
        <v>32</v>
      </c>
      <c r="O76" s="19" t="s">
        <v>38</v>
      </c>
      <c r="P76" s="41" t="s">
        <v>47</v>
      </c>
      <c r="Q76" s="19">
        <v>10</v>
      </c>
      <c r="R76" s="24"/>
    </row>
    <row r="77" spans="1:18" ht="15" customHeight="1">
      <c r="A77" s="28">
        <v>11</v>
      </c>
      <c r="B77" s="29">
        <v>21</v>
      </c>
      <c r="C77" s="30">
        <v>4.2</v>
      </c>
      <c r="D77" s="24"/>
      <c r="E77" s="28">
        <v>4.2</v>
      </c>
      <c r="F77" s="23"/>
      <c r="G77" s="29" t="s">
        <v>37</v>
      </c>
      <c r="H77" s="28">
        <v>34</v>
      </c>
      <c r="I77" s="28">
        <v>0.75</v>
      </c>
      <c r="J77" s="28">
        <v>2</v>
      </c>
      <c r="K77" s="28">
        <v>11</v>
      </c>
      <c r="L77" s="29">
        <v>12</v>
      </c>
      <c r="M77" s="24">
        <v>130</v>
      </c>
      <c r="N77" s="19" t="s">
        <v>32</v>
      </c>
      <c r="O77" s="19" t="s">
        <v>38</v>
      </c>
      <c r="P77" s="41" t="s">
        <v>47</v>
      </c>
      <c r="Q77" s="19">
        <v>10</v>
      </c>
      <c r="R77" s="24"/>
    </row>
    <row r="78" spans="1:18" ht="15" customHeight="1">
      <c r="A78" s="61" t="s">
        <v>2</v>
      </c>
      <c r="B78" s="62"/>
      <c r="C78" s="32"/>
      <c r="D78" s="19"/>
      <c r="E78" s="33">
        <f>SUM(E72:E77)</f>
        <v>19.3</v>
      </c>
      <c r="F78" s="33"/>
      <c r="G78" s="34"/>
      <c r="H78" s="35"/>
      <c r="I78" s="35"/>
      <c r="J78" s="35"/>
      <c r="K78" s="35"/>
      <c r="L78" s="34"/>
      <c r="M78" s="19"/>
      <c r="N78" s="19"/>
      <c r="O78" s="19"/>
      <c r="P78" s="19"/>
      <c r="Q78" s="19"/>
      <c r="R78" s="19"/>
    </row>
    <row r="79" spans="1:18" ht="15" customHeight="1">
      <c r="A79" s="130" t="s">
        <v>72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</row>
    <row r="80" spans="1:18" ht="15" customHeight="1">
      <c r="A80" s="118" t="s">
        <v>34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20"/>
    </row>
    <row r="81" spans="1:18" ht="15" customHeight="1">
      <c r="A81" s="28">
        <v>10</v>
      </c>
      <c r="B81" s="29">
        <v>12</v>
      </c>
      <c r="C81" s="30">
        <v>2.6</v>
      </c>
      <c r="D81" s="24"/>
      <c r="E81" s="28">
        <v>2.6</v>
      </c>
      <c r="F81" s="23"/>
      <c r="G81" s="29" t="s">
        <v>64</v>
      </c>
      <c r="H81" s="28">
        <v>38</v>
      </c>
      <c r="I81" s="28">
        <v>0.8</v>
      </c>
      <c r="J81" s="28">
        <v>2</v>
      </c>
      <c r="K81" s="28">
        <v>14</v>
      </c>
      <c r="L81" s="29">
        <v>14</v>
      </c>
      <c r="M81" s="24">
        <v>180</v>
      </c>
      <c r="N81" s="19" t="s">
        <v>32</v>
      </c>
      <c r="O81" s="19" t="s">
        <v>38</v>
      </c>
      <c r="P81" s="41" t="s">
        <v>47</v>
      </c>
      <c r="Q81" s="19">
        <v>10</v>
      </c>
      <c r="R81" s="24"/>
    </row>
    <row r="82" spans="1:18" ht="15" customHeight="1">
      <c r="A82" s="28">
        <v>7</v>
      </c>
      <c r="B82" s="29">
        <v>29</v>
      </c>
      <c r="C82" s="30">
        <v>1.9</v>
      </c>
      <c r="D82" s="24"/>
      <c r="E82" s="28">
        <v>1.9</v>
      </c>
      <c r="F82" s="23"/>
      <c r="G82" s="29" t="s">
        <v>36</v>
      </c>
      <c r="H82" s="28">
        <v>40</v>
      </c>
      <c r="I82" s="28">
        <v>0.8</v>
      </c>
      <c r="J82" s="28">
        <v>1</v>
      </c>
      <c r="K82" s="28">
        <v>16</v>
      </c>
      <c r="L82" s="29">
        <v>18</v>
      </c>
      <c r="M82" s="24">
        <v>230</v>
      </c>
      <c r="N82" s="19" t="s">
        <v>32</v>
      </c>
      <c r="O82" s="19" t="s">
        <v>38</v>
      </c>
      <c r="P82" s="41" t="s">
        <v>47</v>
      </c>
      <c r="Q82" s="19">
        <v>15</v>
      </c>
      <c r="R82" s="24"/>
    </row>
    <row r="83" spans="1:18" ht="15" customHeight="1">
      <c r="A83" s="28">
        <v>7</v>
      </c>
      <c r="B83" s="29">
        <v>17</v>
      </c>
      <c r="C83" s="30">
        <v>7.4</v>
      </c>
      <c r="D83" s="24">
        <v>1</v>
      </c>
      <c r="E83" s="28">
        <v>0.5</v>
      </c>
      <c r="F83" s="23"/>
      <c r="G83" s="29" t="s">
        <v>36</v>
      </c>
      <c r="H83" s="28">
        <v>51</v>
      </c>
      <c r="I83" s="28">
        <v>0.7</v>
      </c>
      <c r="J83" s="28">
        <v>1</v>
      </c>
      <c r="K83" s="28">
        <v>18</v>
      </c>
      <c r="L83" s="29">
        <v>22</v>
      </c>
      <c r="M83" s="24">
        <v>240</v>
      </c>
      <c r="N83" s="19" t="s">
        <v>32</v>
      </c>
      <c r="O83" s="19" t="s">
        <v>38</v>
      </c>
      <c r="P83" s="41" t="s">
        <v>47</v>
      </c>
      <c r="Q83" s="19">
        <v>10</v>
      </c>
      <c r="R83" s="24"/>
    </row>
    <row r="84" spans="1:18" ht="15" customHeight="1">
      <c r="A84" s="61" t="s">
        <v>2</v>
      </c>
      <c r="B84" s="62"/>
      <c r="C84" s="30"/>
      <c r="D84" s="24"/>
      <c r="E84" s="60">
        <f>SUM(E81:E83)</f>
        <v>5</v>
      </c>
      <c r="F84" s="23"/>
      <c r="G84" s="29"/>
      <c r="H84" s="28"/>
      <c r="I84" s="28"/>
      <c r="J84" s="28"/>
      <c r="K84" s="28"/>
      <c r="L84" s="29"/>
      <c r="M84" s="24"/>
      <c r="N84" s="19"/>
      <c r="O84" s="19"/>
      <c r="P84" s="41"/>
      <c r="Q84" s="19"/>
      <c r="R84" s="24"/>
    </row>
    <row r="85" spans="1:18" ht="15.75">
      <c r="A85" s="126" t="s">
        <v>35</v>
      </c>
      <c r="B85" s="127"/>
      <c r="C85" s="127"/>
      <c r="D85" s="128"/>
      <c r="E85" s="15">
        <f>E65+E69+E78+E23+E84</f>
        <v>99.800000000000011</v>
      </c>
      <c r="F85" s="15"/>
      <c r="G85" s="16"/>
      <c r="H85" s="16"/>
      <c r="I85" s="16"/>
      <c r="J85" s="16"/>
      <c r="K85" s="16"/>
      <c r="L85" s="16"/>
      <c r="M85" s="16"/>
      <c r="N85" s="16"/>
      <c r="O85" s="16"/>
      <c r="P85" s="17"/>
      <c r="Q85" s="18"/>
      <c r="R85" s="17"/>
    </row>
    <row r="86" spans="1:18">
      <c r="A86" s="1"/>
      <c r="B86" s="1"/>
      <c r="C86" s="36"/>
      <c r="D86" s="37"/>
      <c r="E86" s="31"/>
      <c r="F86" s="31"/>
      <c r="G86" s="1"/>
      <c r="H86" s="1"/>
      <c r="I86" s="1"/>
      <c r="J86" s="1"/>
      <c r="K86" s="1"/>
      <c r="L86" s="1"/>
      <c r="M86" s="1"/>
      <c r="N86" s="1"/>
      <c r="O86" s="1"/>
      <c r="P86" s="38"/>
      <c r="Q86" s="1"/>
      <c r="R86" s="1"/>
    </row>
    <row r="87" spans="1:18">
      <c r="A87" s="123" t="s">
        <v>39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</row>
    <row r="88" spans="1:18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</row>
    <row r="89" spans="1:18" ht="15.75">
      <c r="A89" s="124"/>
      <c r="B89" s="124"/>
      <c r="C89" s="39"/>
      <c r="D89" s="40"/>
      <c r="E89" s="125"/>
      <c r="F89" s="125"/>
      <c r="G89" s="1"/>
      <c r="H89" s="1" t="s">
        <v>28</v>
      </c>
      <c r="I89" s="1"/>
      <c r="J89" s="1"/>
      <c r="K89" s="1"/>
      <c r="L89" s="1"/>
      <c r="M89" s="1"/>
      <c r="N89" s="1"/>
      <c r="O89" s="1"/>
      <c r="P89" s="38"/>
      <c r="Q89" s="1"/>
      <c r="R89" s="1"/>
    </row>
    <row r="91" spans="1:18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48"/>
      <c r="Q91" s="13"/>
      <c r="R91" s="13"/>
    </row>
    <row r="92" spans="1:18">
      <c r="C92"/>
      <c r="D92"/>
      <c r="E92"/>
      <c r="F92"/>
    </row>
    <row r="93" spans="1:18">
      <c r="C93"/>
      <c r="D93"/>
      <c r="E93"/>
      <c r="F93"/>
    </row>
    <row r="94" spans="1:18">
      <c r="C94"/>
      <c r="D94"/>
      <c r="E94"/>
      <c r="F94"/>
    </row>
    <row r="95" spans="1:18">
      <c r="C95"/>
      <c r="D95"/>
      <c r="E95"/>
      <c r="F95"/>
    </row>
    <row r="96" spans="1:18">
      <c r="C96"/>
      <c r="D96"/>
      <c r="E96"/>
      <c r="F96"/>
    </row>
    <row r="97" spans="3:6">
      <c r="C97"/>
      <c r="D97"/>
      <c r="E97"/>
      <c r="F97"/>
    </row>
    <row r="98" spans="3:6">
      <c r="C98"/>
      <c r="D98"/>
      <c r="E98"/>
      <c r="F98"/>
    </row>
    <row r="99" spans="3:6">
      <c r="C99"/>
      <c r="D99"/>
      <c r="E99"/>
      <c r="F99"/>
    </row>
    <row r="100" spans="3:6">
      <c r="C100"/>
      <c r="D100"/>
      <c r="E100"/>
      <c r="F100"/>
    </row>
    <row r="101" spans="3:6">
      <c r="C101"/>
      <c r="D101"/>
      <c r="E101"/>
      <c r="F101"/>
    </row>
    <row r="102" spans="3:6">
      <c r="C102"/>
      <c r="D102"/>
      <c r="E102"/>
      <c r="F102"/>
    </row>
    <row r="103" spans="3:6">
      <c r="C103"/>
      <c r="D103"/>
      <c r="E103"/>
      <c r="F103"/>
    </row>
    <row r="104" spans="3:6">
      <c r="C104"/>
      <c r="D104"/>
      <c r="E104"/>
      <c r="F104"/>
    </row>
    <row r="105" spans="3:6">
      <c r="C105"/>
      <c r="D105"/>
      <c r="E105"/>
      <c r="F105"/>
    </row>
    <row r="106" spans="3:6">
      <c r="C106"/>
      <c r="D106"/>
      <c r="E106"/>
      <c r="F106"/>
    </row>
    <row r="107" spans="3:6">
      <c r="C107"/>
      <c r="D107"/>
      <c r="E107"/>
      <c r="F107"/>
    </row>
    <row r="108" spans="3:6">
      <c r="C108"/>
      <c r="D108"/>
      <c r="E108"/>
      <c r="F108"/>
    </row>
    <row r="109" spans="3:6">
      <c r="C109"/>
      <c r="D109"/>
      <c r="E109"/>
      <c r="F109"/>
    </row>
    <row r="110" spans="3:6">
      <c r="C110"/>
      <c r="D110"/>
      <c r="E110"/>
      <c r="F110"/>
    </row>
    <row r="111" spans="3:6">
      <c r="C111"/>
      <c r="D111"/>
      <c r="E111"/>
      <c r="F111"/>
    </row>
    <row r="112" spans="3:6">
      <c r="C112"/>
      <c r="D112"/>
      <c r="E112"/>
      <c r="F112"/>
    </row>
    <row r="113" spans="3:6">
      <c r="C113"/>
      <c r="D113"/>
      <c r="E113"/>
      <c r="F113"/>
    </row>
    <row r="114" spans="3:6">
      <c r="C114"/>
      <c r="D114"/>
      <c r="E114"/>
      <c r="F114"/>
    </row>
    <row r="115" spans="3:6">
      <c r="C115"/>
      <c r="D115"/>
      <c r="E115"/>
      <c r="F115"/>
    </row>
    <row r="116" spans="3:6">
      <c r="C116"/>
      <c r="D116"/>
      <c r="E116"/>
      <c r="F116"/>
    </row>
    <row r="117" spans="3:6">
      <c r="C117"/>
      <c r="D117"/>
      <c r="E117"/>
      <c r="F117"/>
    </row>
    <row r="118" spans="3:6">
      <c r="C118"/>
      <c r="D118"/>
      <c r="E118"/>
      <c r="F118"/>
    </row>
    <row r="119" spans="3:6">
      <c r="C119"/>
      <c r="D119"/>
      <c r="E119"/>
      <c r="F119"/>
    </row>
    <row r="120" spans="3:6">
      <c r="C120"/>
      <c r="D120"/>
      <c r="E120"/>
      <c r="F120"/>
    </row>
    <row r="121" spans="3:6">
      <c r="C121"/>
      <c r="D121"/>
      <c r="E121"/>
      <c r="F121"/>
    </row>
    <row r="122" spans="3:6">
      <c r="C122"/>
      <c r="D122"/>
      <c r="E122"/>
      <c r="F122"/>
    </row>
    <row r="123" spans="3:6">
      <c r="C123"/>
      <c r="D123"/>
      <c r="E123"/>
      <c r="F123"/>
    </row>
    <row r="124" spans="3:6">
      <c r="C124"/>
      <c r="D124"/>
      <c r="E124"/>
      <c r="F124"/>
    </row>
    <row r="125" spans="3:6">
      <c r="C125"/>
      <c r="D125"/>
      <c r="E125"/>
      <c r="F125"/>
    </row>
    <row r="126" spans="3:6">
      <c r="C126"/>
      <c r="D126"/>
      <c r="E126"/>
      <c r="F126"/>
    </row>
    <row r="127" spans="3:6">
      <c r="C127"/>
      <c r="D127"/>
      <c r="E127"/>
      <c r="F127"/>
    </row>
    <row r="128" spans="3:6">
      <c r="C128"/>
      <c r="D128"/>
      <c r="E128"/>
      <c r="F128"/>
    </row>
    <row r="129" spans="3:6">
      <c r="C129"/>
      <c r="D129"/>
      <c r="E129"/>
      <c r="F129"/>
    </row>
    <row r="130" spans="3:6">
      <c r="C130"/>
      <c r="D130"/>
      <c r="E130"/>
      <c r="F130"/>
    </row>
    <row r="131" spans="3:6">
      <c r="C131"/>
      <c r="D131"/>
      <c r="E131"/>
      <c r="F131"/>
    </row>
    <row r="132" spans="3:6">
      <c r="C132"/>
      <c r="D132"/>
      <c r="E132"/>
      <c r="F132"/>
    </row>
    <row r="133" spans="3:6">
      <c r="C133"/>
      <c r="D133"/>
      <c r="E133"/>
      <c r="F133"/>
    </row>
    <row r="134" spans="3:6">
      <c r="C134"/>
      <c r="D134"/>
      <c r="E134"/>
      <c r="F134"/>
    </row>
    <row r="135" spans="3:6">
      <c r="C135"/>
      <c r="D135"/>
      <c r="E135"/>
      <c r="F135"/>
    </row>
    <row r="136" spans="3:6">
      <c r="C136"/>
      <c r="D136"/>
      <c r="E136"/>
      <c r="F136"/>
    </row>
    <row r="137" spans="3:6">
      <c r="C137"/>
      <c r="D137"/>
      <c r="E137"/>
      <c r="F137"/>
    </row>
    <row r="138" spans="3:6">
      <c r="C138"/>
      <c r="D138"/>
      <c r="E138"/>
      <c r="F138"/>
    </row>
    <row r="139" spans="3:6">
      <c r="C139"/>
      <c r="D139"/>
      <c r="E139"/>
      <c r="F139"/>
    </row>
    <row r="184" spans="1:18" s="4" customFormat="1">
      <c r="A184"/>
      <c r="B184"/>
      <c r="C184" s="6"/>
      <c r="D184" s="7"/>
      <c r="E184" s="6"/>
      <c r="F184" s="10"/>
      <c r="G184"/>
      <c r="H184"/>
      <c r="I184"/>
      <c r="J184"/>
      <c r="K184"/>
      <c r="L184"/>
      <c r="M184"/>
      <c r="N184"/>
      <c r="O184"/>
      <c r="P184" s="5"/>
      <c r="Q184"/>
      <c r="R184"/>
    </row>
    <row r="198" spans="1:18" s="4" customFormat="1">
      <c r="A198"/>
      <c r="B198"/>
      <c r="C198" s="6"/>
      <c r="D198" s="7"/>
      <c r="E198" s="6"/>
      <c r="F198" s="10"/>
      <c r="G198"/>
      <c r="H198"/>
      <c r="I198"/>
      <c r="J198"/>
      <c r="K198"/>
      <c r="L198"/>
      <c r="M198"/>
      <c r="N198"/>
      <c r="O198"/>
      <c r="P198" s="5"/>
      <c r="Q198"/>
      <c r="R198"/>
    </row>
    <row r="205" spans="1:18" s="4" customFormat="1">
      <c r="A205"/>
      <c r="B205"/>
      <c r="C205" s="6"/>
      <c r="D205" s="7"/>
      <c r="E205" s="6"/>
      <c r="F205" s="10"/>
      <c r="G205"/>
      <c r="H205"/>
      <c r="I205"/>
      <c r="J205"/>
      <c r="K205"/>
      <c r="L205"/>
      <c r="M205"/>
      <c r="N205"/>
      <c r="O205"/>
      <c r="P205" s="5"/>
      <c r="Q205"/>
      <c r="R205"/>
    </row>
    <row r="206" spans="1:18" s="11" customFormat="1">
      <c r="A206"/>
      <c r="B206"/>
      <c r="C206" s="6"/>
      <c r="D206" s="7"/>
      <c r="E206" s="6"/>
      <c r="F206" s="10"/>
      <c r="G206"/>
      <c r="H206"/>
      <c r="I206"/>
      <c r="J206"/>
      <c r="K206"/>
      <c r="L206"/>
      <c r="M206"/>
      <c r="N206"/>
      <c r="O206"/>
      <c r="P206" s="5"/>
      <c r="Q206"/>
      <c r="R206"/>
    </row>
    <row r="219" spans="1:18" s="4" customFormat="1">
      <c r="A219"/>
      <c r="B219"/>
      <c r="C219" s="6"/>
      <c r="D219" s="7"/>
      <c r="E219" s="6"/>
      <c r="F219" s="10"/>
      <c r="G219"/>
      <c r="H219"/>
      <c r="I219"/>
      <c r="J219"/>
      <c r="K219"/>
      <c r="L219"/>
      <c r="M219"/>
      <c r="N219"/>
      <c r="O219"/>
      <c r="P219" s="5"/>
      <c r="Q219"/>
      <c r="R219"/>
    </row>
    <row r="220" spans="1:18" s="9" customFormat="1">
      <c r="A220"/>
      <c r="B220"/>
      <c r="C220" s="6"/>
      <c r="D220" s="7"/>
      <c r="E220" s="6"/>
      <c r="F220" s="10"/>
      <c r="G220"/>
      <c r="H220"/>
      <c r="I220"/>
      <c r="J220"/>
      <c r="K220"/>
      <c r="L220"/>
      <c r="M220"/>
      <c r="N220"/>
      <c r="O220"/>
      <c r="P220" s="5"/>
      <c r="Q220"/>
      <c r="R220"/>
    </row>
    <row r="231" spans="1:18" s="4" customFormat="1">
      <c r="A231"/>
      <c r="B231"/>
      <c r="C231" s="6"/>
      <c r="D231" s="7"/>
      <c r="E231" s="6"/>
      <c r="F231" s="10"/>
      <c r="G231"/>
      <c r="H231"/>
      <c r="I231"/>
      <c r="J231"/>
      <c r="K231"/>
      <c r="L231"/>
      <c r="M231"/>
      <c r="N231"/>
      <c r="O231"/>
      <c r="P231" s="5"/>
      <c r="Q231"/>
      <c r="R231"/>
    </row>
    <row r="237" spans="1:18" s="12" customFormat="1">
      <c r="A237"/>
      <c r="B237"/>
      <c r="C237" s="6"/>
      <c r="D237" s="7"/>
      <c r="E237" s="6"/>
      <c r="F237" s="10"/>
      <c r="G237"/>
      <c r="H237"/>
      <c r="I237"/>
      <c r="J237"/>
      <c r="K237"/>
      <c r="L237"/>
      <c r="M237"/>
      <c r="N237"/>
      <c r="O237"/>
      <c r="P237" s="5"/>
      <c r="Q237"/>
      <c r="R237"/>
    </row>
    <row r="240" spans="1:18" s="4" customFormat="1">
      <c r="A240"/>
      <c r="B240"/>
      <c r="C240" s="6"/>
      <c r="D240" s="7"/>
      <c r="E240" s="6"/>
      <c r="F240" s="10"/>
      <c r="G240"/>
      <c r="H240"/>
      <c r="I240"/>
      <c r="J240"/>
      <c r="K240"/>
      <c r="L240"/>
      <c r="M240"/>
      <c r="N240"/>
      <c r="O240"/>
      <c r="P240" s="5"/>
      <c r="Q240"/>
      <c r="R240"/>
    </row>
    <row r="258" spans="1:18" s="4" customFormat="1">
      <c r="A258"/>
      <c r="B258"/>
      <c r="C258" s="6"/>
      <c r="D258" s="7"/>
      <c r="E258" s="6"/>
      <c r="F258" s="10"/>
      <c r="G258"/>
      <c r="H258"/>
      <c r="I258"/>
      <c r="J258"/>
      <c r="K258"/>
      <c r="L258"/>
      <c r="M258"/>
      <c r="N258"/>
      <c r="O258"/>
      <c r="P258" s="5"/>
      <c r="Q258"/>
      <c r="R258"/>
    </row>
    <row r="275" spans="1:18" s="4" customFormat="1">
      <c r="A275"/>
      <c r="B275"/>
      <c r="C275" s="6"/>
      <c r="D275" s="7"/>
      <c r="E275" s="6"/>
      <c r="F275" s="10"/>
      <c r="G275"/>
      <c r="H275"/>
      <c r="I275"/>
      <c r="J275"/>
      <c r="K275"/>
      <c r="L275"/>
      <c r="M275"/>
      <c r="N275"/>
      <c r="O275"/>
      <c r="P275" s="5"/>
      <c r="Q275"/>
      <c r="R275"/>
    </row>
    <row r="279" spans="1:18" s="4" customFormat="1">
      <c r="A279"/>
      <c r="B279"/>
      <c r="C279" s="6"/>
      <c r="D279" s="7"/>
      <c r="E279" s="6"/>
      <c r="F279" s="10"/>
      <c r="G279"/>
      <c r="H279"/>
      <c r="I279"/>
      <c r="J279"/>
      <c r="K279"/>
      <c r="L279"/>
      <c r="M279"/>
      <c r="N279"/>
      <c r="O279"/>
      <c r="P279" s="5"/>
      <c r="Q279"/>
      <c r="R279"/>
    </row>
    <row r="286" spans="1:18" s="4" customFormat="1">
      <c r="A286"/>
      <c r="B286"/>
      <c r="C286" s="6"/>
      <c r="D286" s="7"/>
      <c r="E286" s="6"/>
      <c r="F286" s="10"/>
      <c r="G286"/>
      <c r="H286"/>
      <c r="I286"/>
      <c r="J286"/>
      <c r="K286"/>
      <c r="L286"/>
      <c r="M286"/>
      <c r="N286"/>
      <c r="O286"/>
      <c r="P286" s="5"/>
      <c r="Q286"/>
      <c r="R286"/>
    </row>
    <row r="378" spans="1:18" s="8" customFormat="1" ht="15.75">
      <c r="A378"/>
      <c r="B378"/>
      <c r="C378" s="6"/>
      <c r="D378" s="7"/>
      <c r="E378" s="6"/>
      <c r="F378" s="10"/>
      <c r="G378"/>
      <c r="H378"/>
      <c r="I378"/>
      <c r="J378"/>
      <c r="K378"/>
      <c r="L378"/>
      <c r="M378"/>
      <c r="N378"/>
      <c r="O378"/>
      <c r="P378" s="5"/>
      <c r="Q378"/>
      <c r="R378"/>
    </row>
  </sheetData>
  <mergeCells count="51">
    <mergeCell ref="A24:R24"/>
    <mergeCell ref="A66:R66"/>
    <mergeCell ref="A67:R67"/>
    <mergeCell ref="A69:B69"/>
    <mergeCell ref="A79:R79"/>
    <mergeCell ref="A87:R88"/>
    <mergeCell ref="A89:B89"/>
    <mergeCell ref="E89:F89"/>
    <mergeCell ref="A85:D85"/>
    <mergeCell ref="A78:B78"/>
    <mergeCell ref="A80:R80"/>
    <mergeCell ref="P1:R1"/>
    <mergeCell ref="P2:R2"/>
    <mergeCell ref="P3:R3"/>
    <mergeCell ref="P4:R4"/>
    <mergeCell ref="A1:F1"/>
    <mergeCell ref="A2:F2"/>
    <mergeCell ref="A3:F3"/>
    <mergeCell ref="A4:F4"/>
    <mergeCell ref="A5:F5"/>
    <mergeCell ref="P5:R5"/>
    <mergeCell ref="F10:F11"/>
    <mergeCell ref="P8:P11"/>
    <mergeCell ref="H10:H11"/>
    <mergeCell ref="N8:N11"/>
    <mergeCell ref="O8:O11"/>
    <mergeCell ref="J10:J11"/>
    <mergeCell ref="K10:K11"/>
    <mergeCell ref="L10:L11"/>
    <mergeCell ref="I10:I11"/>
    <mergeCell ref="A7:R7"/>
    <mergeCell ref="A6:R6"/>
    <mergeCell ref="Q8:Q11"/>
    <mergeCell ref="R8:R11"/>
    <mergeCell ref="A8:A11"/>
    <mergeCell ref="A84:B84"/>
    <mergeCell ref="G8:M9"/>
    <mergeCell ref="M10:M11"/>
    <mergeCell ref="G10:G11"/>
    <mergeCell ref="A13:R13"/>
    <mergeCell ref="A14:R14"/>
    <mergeCell ref="B8:B11"/>
    <mergeCell ref="C8:C11"/>
    <mergeCell ref="D8:D11"/>
    <mergeCell ref="E8:F9"/>
    <mergeCell ref="E10:E11"/>
    <mergeCell ref="A71:R71"/>
    <mergeCell ref="A23:B23"/>
    <mergeCell ref="A65:B65"/>
    <mergeCell ref="A70:R70"/>
    <mergeCell ref="A25:R25"/>
  </mergeCells>
  <pageMargins left="0.53125" right="0.40335648148148145" top="0.697265625" bottom="0.3984375" header="0.31496062992125984" footer="0.31496062992125984"/>
  <pageSetup paperSize="9" scale="85" orientation="landscape" horizontalDpi="180" verticalDpi="180" r:id="rId1"/>
  <headerFooter>
    <oddHeader xml:space="preserve">&amp;RДодаток 1
до Санітарних правил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Основний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2019-06-06T05:15:28Z</dcterms:modified>
</cp:coreProperties>
</file>