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сновний" sheetId="1" r:id="rId1"/>
    <sheet name="Заказники" sheetId="3" r:id="rId2"/>
    <sheet name="Лист1" sheetId="4" r:id="rId3"/>
  </sheets>
  <calcPr calcId="144525"/>
</workbook>
</file>

<file path=xl/calcChain.xml><?xml version="1.0" encoding="utf-8"?>
<calcChain xmlns="http://schemas.openxmlformats.org/spreadsheetml/2006/main">
  <c r="E20" i="1" l="1"/>
  <c r="E29" i="1" s="1"/>
  <c r="E16" i="1"/>
  <c r="E30" i="1" s="1"/>
  <c r="E89" i="3"/>
  <c r="E38" i="3"/>
  <c r="F28" i="1"/>
  <c r="E28" i="1"/>
  <c r="F16" i="1"/>
  <c r="E90" i="3" l="1"/>
  <c r="E31" i="1"/>
</calcChain>
</file>

<file path=xl/sharedStrings.xml><?xml version="1.0" encoding="utf-8"?>
<sst xmlns="http://schemas.openxmlformats.org/spreadsheetml/2006/main" count="413" uniqueCount="85">
  <si>
    <t>Рівненського ОУЛМГ</t>
  </si>
  <si>
    <t>Категорія  захищеності</t>
  </si>
  <si>
    <t>Санітарна рубка вибіркова</t>
  </si>
  <si>
    <t>10С</t>
  </si>
  <si>
    <t>10С+Б</t>
  </si>
  <si>
    <t>СРВ</t>
  </si>
  <si>
    <t>8С2Б</t>
  </si>
  <si>
    <t>7С3Б</t>
  </si>
  <si>
    <t>9С1Б</t>
  </si>
  <si>
    <t>Всього:</t>
  </si>
  <si>
    <t>Санітарна рубка суцільна</t>
  </si>
  <si>
    <t>5С5Б</t>
  </si>
  <si>
    <t>9С1Д+Б</t>
  </si>
  <si>
    <t>Мульчицьке лісництво</t>
  </si>
  <si>
    <t>Озерецьке лісництво</t>
  </si>
  <si>
    <t>1а</t>
  </si>
  <si>
    <t>1Б</t>
  </si>
  <si>
    <t>9Б1С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</si>
  <si>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</si>
  <si>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</si>
  <si>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</si>
  <si>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</si>
  <si>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</si>
  <si>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</si>
  <si>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</si>
  <si>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</si>
  <si>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</si>
  <si>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</si>
  <si>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</si>
  <si>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</si>
  <si>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</si>
  <si>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</si>
  <si>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</si>
  <si>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</si>
  <si>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</si>
  <si>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</si>
  <si>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</si>
  <si>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</si>
  <si>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</si>
  <si>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>заходів з поліпшення санітарного стану лісів ДП "Володимирецький лісгосп"</t>
  </si>
  <si>
    <t>заходів з поліпшення санітарного стану лісів природно-заповідного фонду ДП "Володимирецький лісгосп"</t>
  </si>
  <si>
    <t xml:space="preserve">Директор </t>
  </si>
  <si>
    <t>ДСЛП "Рівнелісозахист"</t>
  </si>
  <si>
    <t>___________С.В. Івашинюта</t>
  </si>
  <si>
    <t>____________ С. С. Ковш</t>
  </si>
  <si>
    <t>____ ______________ 20___ р</t>
  </si>
  <si>
    <t>Перший заступник начальника</t>
  </si>
  <si>
    <t xml:space="preserve">                  ПОГОДЖУЮ</t>
  </si>
  <si>
    <t xml:space="preserve">         ____ ______________ 20___ р</t>
  </si>
  <si>
    <t>природній відпад</t>
  </si>
  <si>
    <t>коренева губка</t>
  </si>
  <si>
    <t>Ботанічний заказник місцевого значення "Мульчицький"</t>
  </si>
  <si>
    <t>заказники</t>
  </si>
  <si>
    <t>7С1Б2Ял</t>
  </si>
  <si>
    <t>5Ял3Б1Влч1С</t>
  </si>
  <si>
    <t>6Влч4Б+Ял+С</t>
  </si>
  <si>
    <t>Ботанічний заказник місцевого значення "Озерецький", "Партизанський"</t>
  </si>
  <si>
    <t>6Б3С1Ос</t>
  </si>
  <si>
    <t>Разом:</t>
  </si>
  <si>
    <t xml:space="preserve"> </t>
  </si>
  <si>
    <t xml:space="preserve">   Директор ДП "Володимирецький лісгосп"                                                                                                                  О.С. Мисько</t>
  </si>
  <si>
    <t>Головний спеціаліст-лісопатолог РОУЛМГ                                                                                                              А.А. Артюшок</t>
  </si>
  <si>
    <t>пон.РГВ</t>
  </si>
  <si>
    <t>Департамент екології</t>
  </si>
  <si>
    <t>та природних ресурсів</t>
  </si>
  <si>
    <t>Рівненської облдержадміністрації</t>
  </si>
  <si>
    <t>Начальник</t>
  </si>
  <si>
    <t>____________________________________</t>
  </si>
  <si>
    <t>______ ___________________ 20_____ р</t>
  </si>
  <si>
    <t>___________________________________</t>
  </si>
  <si>
    <t>експлуатаційні</t>
  </si>
  <si>
    <t>СРС</t>
  </si>
  <si>
    <t>Пониження РГВ, КВШ</t>
  </si>
  <si>
    <t>1А</t>
  </si>
  <si>
    <t>Директор</t>
  </si>
  <si>
    <t>Разом CРС</t>
  </si>
  <si>
    <t>Разом CРВ</t>
  </si>
  <si>
    <t>Разом</t>
  </si>
  <si>
    <t>Директор ДП "Володимирецький лісгосп"                                                    О.С. Мисько</t>
  </si>
  <si>
    <t>Хиноцьке лісництво</t>
  </si>
  <si>
    <t>7С1Д1Б1Ос</t>
  </si>
  <si>
    <t>8С2Д+Б</t>
  </si>
  <si>
    <t>8С2Д</t>
  </si>
  <si>
    <t>9С1Д</t>
  </si>
  <si>
    <t>8С1Д1Б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</si>
</sst>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Tahoma"/>
      <family val="2"/>
      <charset val="204"/>
    </font>
    <font>
      <sz val="10"/>
      <name val="Tahoma"/>
      <family val="2"/>
      <charset val="204"/>
    </font>
    <font>
      <i/>
      <sz val="14"/>
      <name val="Tahoma"/>
      <family val="2"/>
      <charset val="204"/>
    </font>
    <font>
      <i/>
      <sz val="12"/>
      <name val="Tahoma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Tahoma"/>
      <family val="2"/>
      <charset val="204"/>
    </font>
    <font>
      <sz val="12"/>
      <name val="Courier New"/>
      <family val="3"/>
      <charset val="204"/>
    </font>
    <font>
      <b/>
      <sz val="1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Fill="1"/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6" fillId="0" borderId="1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8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" fontId="0" fillId="0" borderId="0" xfId="0" applyNumberFormat="1"/>
    <xf numFmtId="0" fontId="10" fillId="0" borderId="15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164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6" fillId="0" borderId="0" xfId="0" applyFont="1"/>
    <xf numFmtId="0" fontId="11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/>
    <xf numFmtId="0" fontId="0" fillId="0" borderId="15" xfId="0" applyBorder="1"/>
    <xf numFmtId="164" fontId="8" fillId="0" borderId="16" xfId="0" applyNumberFormat="1" applyFont="1" applyBorder="1" applyAlignment="1">
      <alignment vertical="center"/>
    </xf>
    <xf numFmtId="0" fontId="18" fillId="0" borderId="0" xfId="0" applyFont="1"/>
    <xf numFmtId="164" fontId="0" fillId="0" borderId="0" xfId="0" applyNumberFormat="1" applyAlignment="1">
      <alignment horizontal="center"/>
    </xf>
    <xf numFmtId="0" fontId="19" fillId="0" borderId="0" xfId="0" applyFont="1"/>
    <xf numFmtId="164" fontId="11" fillId="0" borderId="15" xfId="0" applyNumberFormat="1" applyFont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9" fillId="0" borderId="0" xfId="0" applyFont="1"/>
    <xf numFmtId="0" fontId="25" fillId="0" borderId="0" xfId="0" applyFont="1"/>
    <xf numFmtId="0" fontId="8" fillId="0" borderId="0" xfId="0" applyFont="1"/>
    <xf numFmtId="164" fontId="9" fillId="0" borderId="0" xfId="0" applyNumberFormat="1" applyFont="1"/>
    <xf numFmtId="0" fontId="19" fillId="0" borderId="15" xfId="0" applyFont="1" applyBorder="1"/>
    <xf numFmtId="164" fontId="10" fillId="0" borderId="2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 applyBorder="1"/>
    <xf numFmtId="164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/>
    <xf numFmtId="164" fontId="23" fillId="0" borderId="0" xfId="0" applyNumberFormat="1" applyFont="1"/>
    <xf numFmtId="0" fontId="9" fillId="0" borderId="0" xfId="0" applyFont="1" applyBorder="1"/>
    <xf numFmtId="164" fontId="25" fillId="0" borderId="0" xfId="0" applyNumberFormat="1" applyFont="1" applyBorder="1"/>
    <xf numFmtId="164" fontId="9" fillId="0" borderId="0" xfId="0" applyNumberFormat="1" applyFont="1" applyBorder="1"/>
    <xf numFmtId="0" fontId="11" fillId="0" borderId="15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64" fontId="21" fillId="0" borderId="15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0" xfId="0" applyFont="1" applyFill="1"/>
    <xf numFmtId="164" fontId="21" fillId="0" borderId="15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1" fillId="0" borderId="0" xfId="0" applyFont="1" applyFill="1"/>
    <xf numFmtId="0" fontId="21" fillId="0" borderId="15" xfId="0" applyFont="1" applyFill="1" applyBorder="1" applyAlignment="1">
      <alignment horizontal="center" vertical="center"/>
    </xf>
    <xf numFmtId="1" fontId="0" fillId="0" borderId="15" xfId="0" applyNumberFormat="1" applyBorder="1"/>
    <xf numFmtId="0" fontId="0" fillId="0" borderId="15" xfId="0" applyBorder="1" applyAlignment="1">
      <alignment horizontal="center"/>
    </xf>
    <xf numFmtId="0" fontId="27" fillId="0" borderId="29" xfId="0" applyFont="1" applyBorder="1" applyAlignment="1">
      <alignment vertical="center"/>
    </xf>
    <xf numFmtId="0" fontId="26" fillId="0" borderId="26" xfId="0" applyFont="1" applyFill="1" applyBorder="1" applyAlignment="1">
      <alignment horizontal="center" vertical="center" textRotation="90" wrapText="1"/>
    </xf>
    <xf numFmtId="0" fontId="26" fillId="0" borderId="8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164" fontId="12" fillId="0" borderId="11" xfId="0" applyNumberFormat="1" applyFont="1" applyFill="1" applyBorder="1" applyAlignment="1">
      <alignment horizontal="center" vertical="center" textRotation="90" wrapText="1"/>
    </xf>
    <xf numFmtId="164" fontId="12" fillId="0" borderId="12" xfId="0" applyNumberFormat="1" applyFont="1" applyFill="1" applyBorder="1" applyAlignment="1">
      <alignment horizontal="center" vertical="center" textRotation="90" wrapText="1"/>
    </xf>
    <xf numFmtId="164" fontId="12" fillId="0" borderId="7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Fill="1" applyBorder="1" applyAlignment="1">
      <alignment horizontal="center" vertical="center" textRotation="90" wrapText="1"/>
    </xf>
    <xf numFmtId="1" fontId="12" fillId="0" borderId="8" xfId="0" applyNumberFormat="1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textRotation="90" wrapText="1"/>
    </xf>
    <xf numFmtId="164" fontId="12" fillId="0" borderId="10" xfId="0" applyNumberFormat="1" applyFont="1" applyFill="1" applyBorder="1" applyAlignment="1">
      <alignment horizontal="center" vertical="center" textRotation="90" wrapText="1"/>
    </xf>
    <xf numFmtId="164" fontId="13" fillId="0" borderId="8" xfId="0" applyNumberFormat="1" applyFont="1" applyFill="1" applyBorder="1" applyAlignment="1">
      <alignment horizontal="center" vertical="center" textRotation="90" wrapText="1"/>
    </xf>
    <xf numFmtId="164" fontId="13" fillId="0" borderId="10" xfId="0" applyNumberFormat="1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9" fillId="0" borderId="4" xfId="0" applyFont="1" applyFill="1" applyBorder="1" applyAlignment="1">
      <alignment horizontal="center" vertical="center" textRotation="90" wrapText="1"/>
    </xf>
    <xf numFmtId="0" fontId="29" fillId="0" borderId="6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7"/>
  <sheetViews>
    <sheetView tabSelected="1" zoomScale="70" zoomScaleNormal="70" zoomScalePageLayoutView="80" workbookViewId="0">
      <pane ySplit="6105"/>
      <selection activeCell="F19" sqref="F19"/>
      <selection pane="bottomLeft" activeCell="H49" sqref="H49"/>
    </sheetView>
  </sheetViews>
  <sheetFormatPr defaultRowHeight="15" x14ac:dyDescent="0.25"/>
  <cols>
    <col min="1" max="1" width="5" customWidth="1"/>
    <col min="2" max="2" width="4.85546875" customWidth="1"/>
    <col min="3" max="3" width="6.7109375" style="12" customWidth="1"/>
    <col min="4" max="4" width="4.85546875" style="16" customWidth="1"/>
    <col min="5" max="5" width="6.7109375" style="12" customWidth="1"/>
    <col min="6" max="6" width="6.5703125" style="34" customWidth="1"/>
    <col min="7" max="7" width="15.42578125" customWidth="1"/>
    <col min="8" max="8" width="4.85546875" customWidth="1"/>
    <col min="9" max="9" width="6.7109375" customWidth="1"/>
    <col min="10" max="10" width="5.140625" customWidth="1"/>
    <col min="11" max="11" width="5.85546875" customWidth="1"/>
    <col min="12" max="12" width="6.7109375" customWidth="1"/>
    <col min="13" max="13" width="7.140625" customWidth="1"/>
    <col min="14" max="14" width="18.28515625" customWidth="1"/>
    <col min="15" max="15" width="6.7109375" customWidth="1"/>
    <col min="16" max="16" width="23.140625" style="9" customWidth="1"/>
    <col min="17" max="17" width="9" customWidth="1"/>
    <col min="18" max="18" width="17.28515625" customWidth="1"/>
  </cols>
  <sheetData>
    <row r="1" spans="1:18" s="2" customFormat="1" ht="16.5" customHeight="1" x14ac:dyDescent="0.25">
      <c r="A1" s="130" t="s">
        <v>37</v>
      </c>
      <c r="B1" s="130"/>
      <c r="C1" s="130"/>
      <c r="D1" s="130"/>
      <c r="E1" s="130"/>
      <c r="F1" s="130"/>
      <c r="G1" s="130"/>
      <c r="H1" s="70"/>
      <c r="I1" s="70"/>
      <c r="J1" s="70"/>
      <c r="K1" s="70"/>
      <c r="L1" s="70"/>
      <c r="M1" s="70"/>
      <c r="N1" s="70"/>
      <c r="O1" s="71"/>
      <c r="P1" s="130" t="s">
        <v>37</v>
      </c>
      <c r="Q1" s="130"/>
      <c r="R1" s="130"/>
    </row>
    <row r="2" spans="1:18" s="2" customFormat="1" ht="16.5" customHeight="1" x14ac:dyDescent="0.25">
      <c r="A2" s="130" t="s">
        <v>74</v>
      </c>
      <c r="B2" s="130"/>
      <c r="C2" s="130"/>
      <c r="D2" s="130"/>
      <c r="E2" s="130"/>
      <c r="F2" s="130"/>
      <c r="G2" s="130"/>
      <c r="H2" s="70"/>
      <c r="I2" s="70"/>
      <c r="J2" s="70"/>
      <c r="K2" s="70"/>
      <c r="L2" s="70"/>
      <c r="M2" s="70"/>
      <c r="N2" s="70"/>
      <c r="O2" s="71"/>
      <c r="P2" s="130" t="s">
        <v>66</v>
      </c>
      <c r="Q2" s="130"/>
      <c r="R2" s="130"/>
    </row>
    <row r="3" spans="1:18" s="2" customFormat="1" ht="16.5" customHeight="1" x14ac:dyDescent="0.25">
      <c r="A3" s="130" t="s">
        <v>42</v>
      </c>
      <c r="B3" s="130"/>
      <c r="C3" s="130"/>
      <c r="D3" s="130"/>
      <c r="E3" s="130"/>
      <c r="F3" s="130"/>
      <c r="G3" s="130"/>
      <c r="H3" s="70"/>
      <c r="I3" s="70"/>
      <c r="J3" s="70"/>
      <c r="K3" s="70"/>
      <c r="L3" s="70"/>
      <c r="M3" s="70"/>
      <c r="N3" s="70"/>
      <c r="O3" s="71"/>
      <c r="P3" s="130" t="s">
        <v>0</v>
      </c>
      <c r="Q3" s="130"/>
      <c r="R3" s="130"/>
    </row>
    <row r="4" spans="1:18" s="2" customFormat="1" ht="18.75" customHeight="1" x14ac:dyDescent="0.25">
      <c r="A4" s="137" t="s">
        <v>69</v>
      </c>
      <c r="B4" s="137"/>
      <c r="C4" s="137"/>
      <c r="D4" s="137"/>
      <c r="E4" s="137"/>
      <c r="F4" s="137"/>
      <c r="G4" s="137"/>
      <c r="H4" s="1"/>
      <c r="I4" s="1"/>
      <c r="J4" s="1"/>
      <c r="K4" s="1"/>
      <c r="L4" s="1"/>
      <c r="M4" s="1"/>
      <c r="N4" s="3"/>
      <c r="O4" s="67"/>
      <c r="P4" s="131" t="s">
        <v>67</v>
      </c>
      <c r="Q4" s="131"/>
      <c r="R4" s="131"/>
    </row>
    <row r="5" spans="1:18" s="4" customFormat="1" ht="18" customHeight="1" x14ac:dyDescent="0.35">
      <c r="A5" s="137" t="s">
        <v>68</v>
      </c>
      <c r="B5" s="137"/>
      <c r="C5" s="137"/>
      <c r="D5" s="137"/>
      <c r="E5" s="137"/>
      <c r="F5" s="137"/>
      <c r="G5" s="137"/>
      <c r="H5" s="1"/>
      <c r="I5" s="1"/>
      <c r="J5" s="1"/>
      <c r="K5" s="1"/>
      <c r="L5" s="1"/>
      <c r="M5" s="1"/>
      <c r="N5" s="3"/>
      <c r="O5" s="67"/>
      <c r="P5" s="131" t="s">
        <v>68</v>
      </c>
      <c r="Q5" s="131"/>
      <c r="R5" s="131"/>
    </row>
    <row r="6" spans="1:18" s="4" customFormat="1" ht="15.75" customHeight="1" x14ac:dyDescent="0.4">
      <c r="A6" s="138" t="s">
        <v>38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ht="19.5" customHeight="1" x14ac:dyDescent="0.25">
      <c r="A7" s="139" t="s">
        <v>39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ht="30.75" customHeight="1" x14ac:dyDescent="0.25">
      <c r="A8" s="90" t="s">
        <v>22</v>
      </c>
      <c r="B8" s="90" t="s">
        <v>18</v>
      </c>
      <c r="C8" s="93" t="s">
        <v>23</v>
      </c>
      <c r="D8" s="96" t="s">
        <v>19</v>
      </c>
      <c r="E8" s="111" t="s">
        <v>20</v>
      </c>
      <c r="F8" s="112"/>
      <c r="G8" s="119" t="s">
        <v>25</v>
      </c>
      <c r="H8" s="120"/>
      <c r="I8" s="120"/>
      <c r="J8" s="120"/>
      <c r="K8" s="120"/>
      <c r="L8" s="120"/>
      <c r="M8" s="121"/>
      <c r="N8" s="125" t="s">
        <v>1</v>
      </c>
      <c r="O8" s="106" t="s">
        <v>33</v>
      </c>
      <c r="P8" s="79" t="s">
        <v>34</v>
      </c>
      <c r="Q8" s="76" t="s">
        <v>35</v>
      </c>
      <c r="R8" s="134" t="s">
        <v>36</v>
      </c>
    </row>
    <row r="9" spans="1:18" ht="24" customHeight="1" x14ac:dyDescent="0.25">
      <c r="A9" s="91"/>
      <c r="B9" s="91"/>
      <c r="C9" s="94"/>
      <c r="D9" s="97"/>
      <c r="E9" s="113"/>
      <c r="F9" s="114"/>
      <c r="G9" s="122"/>
      <c r="H9" s="123"/>
      <c r="I9" s="123"/>
      <c r="J9" s="123"/>
      <c r="K9" s="123"/>
      <c r="L9" s="123"/>
      <c r="M9" s="124"/>
      <c r="N9" s="126"/>
      <c r="O9" s="106"/>
      <c r="P9" s="80"/>
      <c r="Q9" s="77"/>
      <c r="R9" s="135"/>
    </row>
    <row r="10" spans="1:18" ht="52.5" customHeight="1" x14ac:dyDescent="0.25">
      <c r="A10" s="91"/>
      <c r="B10" s="91"/>
      <c r="C10" s="94"/>
      <c r="D10" s="97"/>
      <c r="E10" s="115" t="s">
        <v>24</v>
      </c>
      <c r="F10" s="117" t="s">
        <v>21</v>
      </c>
      <c r="G10" s="132" t="s">
        <v>26</v>
      </c>
      <c r="H10" s="109" t="s">
        <v>27</v>
      </c>
      <c r="I10" s="91" t="s">
        <v>28</v>
      </c>
      <c r="J10" s="91" t="s">
        <v>29</v>
      </c>
      <c r="K10" s="107" t="s">
        <v>30</v>
      </c>
      <c r="L10" s="91" t="s">
        <v>31</v>
      </c>
      <c r="M10" s="140" t="s">
        <v>32</v>
      </c>
      <c r="N10" s="126"/>
      <c r="O10" s="106"/>
      <c r="P10" s="80"/>
      <c r="Q10" s="77"/>
      <c r="R10" s="135"/>
    </row>
    <row r="11" spans="1:18" x14ac:dyDescent="0.25">
      <c r="A11" s="92"/>
      <c r="B11" s="92"/>
      <c r="C11" s="95"/>
      <c r="D11" s="98"/>
      <c r="E11" s="116"/>
      <c r="F11" s="118"/>
      <c r="G11" s="133"/>
      <c r="H11" s="110"/>
      <c r="I11" s="92"/>
      <c r="J11" s="92"/>
      <c r="K11" s="108"/>
      <c r="L11" s="90"/>
      <c r="M11" s="141"/>
      <c r="N11" s="127"/>
      <c r="O11" s="106"/>
      <c r="P11" s="81"/>
      <c r="Q11" s="78"/>
      <c r="R11" s="136"/>
    </row>
    <row r="12" spans="1:18" s="6" customFormat="1" ht="18.75" x14ac:dyDescent="0.3">
      <c r="A12" s="13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5">
        <v>15</v>
      </c>
      <c r="P12" s="13">
        <v>16</v>
      </c>
      <c r="Q12" s="15">
        <v>17</v>
      </c>
      <c r="R12" s="15">
        <v>18</v>
      </c>
    </row>
    <row r="13" spans="1:18" s="6" customFormat="1" ht="16.5" customHeight="1" x14ac:dyDescent="0.3">
      <c r="A13" s="99" t="s">
        <v>14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18" x14ac:dyDescent="0.25">
      <c r="A14" s="100" t="s">
        <v>10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s="39" customFormat="1" ht="15.75" x14ac:dyDescent="0.25">
      <c r="A15" s="57">
        <v>66</v>
      </c>
      <c r="B15" s="57">
        <v>56</v>
      </c>
      <c r="C15" s="58">
        <v>5</v>
      </c>
      <c r="D15" s="59">
        <v>2</v>
      </c>
      <c r="E15" s="58">
        <v>0.6</v>
      </c>
      <c r="F15" s="60"/>
      <c r="G15" s="57" t="s">
        <v>3</v>
      </c>
      <c r="H15" s="57">
        <v>49</v>
      </c>
      <c r="I15" s="57">
        <v>0.8</v>
      </c>
      <c r="J15" s="57">
        <v>1</v>
      </c>
      <c r="K15" s="57">
        <v>19</v>
      </c>
      <c r="L15" s="57">
        <v>22</v>
      </c>
      <c r="M15" s="57">
        <v>300</v>
      </c>
      <c r="N15" s="57" t="s">
        <v>70</v>
      </c>
      <c r="O15" s="57" t="s">
        <v>71</v>
      </c>
      <c r="P15" s="61" t="s">
        <v>72</v>
      </c>
      <c r="Q15" s="57">
        <v>110</v>
      </c>
      <c r="R15" s="57"/>
    </row>
    <row r="16" spans="1:18" s="39" customFormat="1" ht="15.75" x14ac:dyDescent="0.25">
      <c r="A16" s="82" t="s">
        <v>9</v>
      </c>
      <c r="B16" s="84"/>
      <c r="C16" s="62"/>
      <c r="D16" s="63"/>
      <c r="E16" s="62">
        <f>SUM(E15:E15)</f>
        <v>0.6</v>
      </c>
      <c r="F16" s="68">
        <f>SUM(F15:F15)</f>
        <v>0</v>
      </c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6"/>
      <c r="R16" s="66"/>
    </row>
    <row r="17" spans="1:20" ht="15.75" x14ac:dyDescent="0.25">
      <c r="A17" s="99" t="s">
        <v>79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20" s="2" customFormat="1" x14ac:dyDescent="0.25">
      <c r="A18" s="101" t="s">
        <v>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1:20" ht="15.75" x14ac:dyDescent="0.25">
      <c r="A19" s="57">
        <v>7</v>
      </c>
      <c r="B19" s="57">
        <v>12</v>
      </c>
      <c r="C19" s="58">
        <v>9.5</v>
      </c>
      <c r="D19" s="59">
        <v>1</v>
      </c>
      <c r="E19" s="58">
        <v>2</v>
      </c>
      <c r="F19" s="58"/>
      <c r="G19" s="57" t="s">
        <v>80</v>
      </c>
      <c r="H19" s="57">
        <v>55</v>
      </c>
      <c r="I19" s="57">
        <v>0.6</v>
      </c>
      <c r="J19" s="57" t="s">
        <v>73</v>
      </c>
      <c r="K19" s="57">
        <v>22</v>
      </c>
      <c r="L19" s="57">
        <v>22</v>
      </c>
      <c r="M19" s="57">
        <v>250</v>
      </c>
      <c r="N19" s="57" t="s">
        <v>70</v>
      </c>
      <c r="O19" s="57" t="s">
        <v>5</v>
      </c>
      <c r="P19" s="57" t="s">
        <v>72</v>
      </c>
      <c r="Q19" s="57">
        <v>10</v>
      </c>
      <c r="R19" s="57"/>
    </row>
    <row r="20" spans="1:20" ht="15.75" x14ac:dyDescent="0.25">
      <c r="A20" s="82" t="s">
        <v>9</v>
      </c>
      <c r="B20" s="84"/>
      <c r="C20" s="72"/>
      <c r="D20" s="72"/>
      <c r="E20" s="62">
        <f>SUM(E19:E19)</f>
        <v>2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41"/>
    </row>
    <row r="21" spans="1:20" ht="15.75" x14ac:dyDescent="0.25">
      <c r="A21" s="100" t="s">
        <v>10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T21" s="41"/>
    </row>
    <row r="22" spans="1:20" ht="15.75" customHeight="1" x14ac:dyDescent="0.25">
      <c r="A22" s="57">
        <v>17</v>
      </c>
      <c r="B22" s="57">
        <v>20</v>
      </c>
      <c r="C22" s="58">
        <v>4.7</v>
      </c>
      <c r="D22" s="59">
        <v>2</v>
      </c>
      <c r="E22" s="58">
        <v>0.1</v>
      </c>
      <c r="F22" s="58"/>
      <c r="G22" s="57" t="s">
        <v>81</v>
      </c>
      <c r="H22" s="57">
        <v>45</v>
      </c>
      <c r="I22" s="57">
        <v>0.8</v>
      </c>
      <c r="J22" s="57" t="s">
        <v>73</v>
      </c>
      <c r="K22" s="57">
        <v>21</v>
      </c>
      <c r="L22" s="57">
        <v>18</v>
      </c>
      <c r="M22" s="57">
        <v>340</v>
      </c>
      <c r="N22" s="57" t="s">
        <v>70</v>
      </c>
      <c r="O22" s="57" t="s">
        <v>71</v>
      </c>
      <c r="P22" s="61" t="s">
        <v>72</v>
      </c>
      <c r="Q22" s="57">
        <v>310</v>
      </c>
      <c r="R22" s="57"/>
      <c r="T22" s="41"/>
    </row>
    <row r="23" spans="1:20" ht="15.75" x14ac:dyDescent="0.25">
      <c r="A23" s="57">
        <v>17</v>
      </c>
      <c r="B23" s="57">
        <v>5</v>
      </c>
      <c r="C23" s="58">
        <v>7.2</v>
      </c>
      <c r="D23" s="59">
        <v>2</v>
      </c>
      <c r="E23" s="58">
        <v>0.5</v>
      </c>
      <c r="F23" s="58"/>
      <c r="G23" s="57" t="s">
        <v>82</v>
      </c>
      <c r="H23" s="57">
        <v>47</v>
      </c>
      <c r="I23" s="57">
        <v>0.8</v>
      </c>
      <c r="J23" s="57">
        <v>1</v>
      </c>
      <c r="K23" s="57">
        <v>19</v>
      </c>
      <c r="L23" s="57">
        <v>20</v>
      </c>
      <c r="M23" s="57">
        <v>290</v>
      </c>
      <c r="N23" s="57" t="s">
        <v>70</v>
      </c>
      <c r="O23" s="57" t="s">
        <v>71</v>
      </c>
      <c r="P23" s="61" t="s">
        <v>72</v>
      </c>
      <c r="Q23" s="57">
        <v>340</v>
      </c>
      <c r="R23" s="57"/>
      <c r="T23" s="41"/>
    </row>
    <row r="24" spans="1:20" ht="15.75" x14ac:dyDescent="0.25">
      <c r="A24" s="57">
        <v>18</v>
      </c>
      <c r="B24" s="57">
        <v>27</v>
      </c>
      <c r="C24" s="58">
        <v>15</v>
      </c>
      <c r="D24" s="59">
        <v>1</v>
      </c>
      <c r="E24" s="58">
        <v>0.4</v>
      </c>
      <c r="F24" s="58"/>
      <c r="G24" s="57" t="s">
        <v>83</v>
      </c>
      <c r="H24" s="57">
        <v>48</v>
      </c>
      <c r="I24" s="57">
        <v>0.9</v>
      </c>
      <c r="J24" s="57" t="s">
        <v>73</v>
      </c>
      <c r="K24" s="57">
        <v>21</v>
      </c>
      <c r="L24" s="57">
        <v>26</v>
      </c>
      <c r="M24" s="57">
        <v>370</v>
      </c>
      <c r="N24" s="57" t="s">
        <v>70</v>
      </c>
      <c r="O24" s="57" t="s">
        <v>71</v>
      </c>
      <c r="P24" s="61" t="s">
        <v>72</v>
      </c>
      <c r="Q24" s="57">
        <v>340</v>
      </c>
      <c r="R24" s="57"/>
      <c r="T24" s="41"/>
    </row>
    <row r="25" spans="1:20" ht="15.75" x14ac:dyDescent="0.25">
      <c r="A25" s="57">
        <v>10</v>
      </c>
      <c r="B25" s="57">
        <v>7</v>
      </c>
      <c r="C25" s="58">
        <v>6.7</v>
      </c>
      <c r="D25" s="59">
        <v>1</v>
      </c>
      <c r="E25" s="58">
        <v>1.5</v>
      </c>
      <c r="F25" s="58"/>
      <c r="G25" s="57" t="s">
        <v>3</v>
      </c>
      <c r="H25" s="57">
        <v>47</v>
      </c>
      <c r="I25" s="57">
        <v>0.8</v>
      </c>
      <c r="J25" s="57" t="s">
        <v>73</v>
      </c>
      <c r="K25" s="57">
        <v>20</v>
      </c>
      <c r="L25" s="57">
        <v>24</v>
      </c>
      <c r="M25" s="57">
        <v>430</v>
      </c>
      <c r="N25" s="57" t="s">
        <v>70</v>
      </c>
      <c r="O25" s="57" t="s">
        <v>71</v>
      </c>
      <c r="P25" s="61" t="s">
        <v>72</v>
      </c>
      <c r="Q25" s="57">
        <v>135</v>
      </c>
      <c r="R25" s="57"/>
      <c r="T25" s="41"/>
    </row>
    <row r="26" spans="1:20" s="39" customFormat="1" ht="15.75" x14ac:dyDescent="0.25">
      <c r="A26" s="57">
        <v>11</v>
      </c>
      <c r="B26" s="57">
        <v>1</v>
      </c>
      <c r="C26" s="58">
        <v>40</v>
      </c>
      <c r="D26" s="59">
        <v>2</v>
      </c>
      <c r="E26" s="58">
        <v>0.5</v>
      </c>
      <c r="F26" s="58"/>
      <c r="G26" s="57" t="s">
        <v>3</v>
      </c>
      <c r="H26" s="57">
        <v>47</v>
      </c>
      <c r="I26" s="57">
        <v>0.7</v>
      </c>
      <c r="J26" s="57" t="s">
        <v>73</v>
      </c>
      <c r="K26" s="57">
        <v>21</v>
      </c>
      <c r="L26" s="57">
        <v>20</v>
      </c>
      <c r="M26" s="57">
        <v>300</v>
      </c>
      <c r="N26" s="57" t="s">
        <v>70</v>
      </c>
      <c r="O26" s="57" t="s">
        <v>71</v>
      </c>
      <c r="P26" s="61" t="s">
        <v>72</v>
      </c>
      <c r="Q26" s="57">
        <v>140</v>
      </c>
      <c r="R26" s="57"/>
      <c r="T26" s="42"/>
    </row>
    <row r="27" spans="1:20" s="39" customFormat="1" ht="16.5" customHeight="1" x14ac:dyDescent="0.25">
      <c r="A27" s="57">
        <v>14</v>
      </c>
      <c r="B27" s="57">
        <v>24</v>
      </c>
      <c r="C27" s="58">
        <v>9.6</v>
      </c>
      <c r="D27" s="59">
        <v>1</v>
      </c>
      <c r="E27" s="58">
        <v>1.7</v>
      </c>
      <c r="F27" s="58"/>
      <c r="G27" s="57" t="s">
        <v>84</v>
      </c>
      <c r="H27" s="57">
        <v>51</v>
      </c>
      <c r="I27" s="57">
        <v>0.8</v>
      </c>
      <c r="J27" s="57" t="s">
        <v>73</v>
      </c>
      <c r="K27" s="57">
        <v>22</v>
      </c>
      <c r="L27" s="57">
        <v>24</v>
      </c>
      <c r="M27" s="57">
        <v>340</v>
      </c>
      <c r="N27" s="57" t="s">
        <v>70</v>
      </c>
      <c r="O27" s="57" t="s">
        <v>71</v>
      </c>
      <c r="P27" s="61" t="s">
        <v>72</v>
      </c>
      <c r="Q27" s="57">
        <v>140</v>
      </c>
      <c r="R27" s="57"/>
    </row>
    <row r="28" spans="1:20" s="39" customFormat="1" ht="16.5" customHeight="1" x14ac:dyDescent="0.25">
      <c r="A28" s="82" t="s">
        <v>9</v>
      </c>
      <c r="B28" s="84"/>
      <c r="C28" s="62"/>
      <c r="D28" s="63"/>
      <c r="E28" s="64">
        <f>SUM(E22:E27)</f>
        <v>4.7</v>
      </c>
      <c r="F28" s="64">
        <f>SUM(F22:F27)</f>
        <v>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  <c r="R28" s="66"/>
    </row>
    <row r="29" spans="1:20" ht="15.75" x14ac:dyDescent="0.25">
      <c r="A29" s="82" t="s">
        <v>76</v>
      </c>
      <c r="B29" s="83"/>
      <c r="C29" s="84"/>
      <c r="D29" s="69"/>
      <c r="E29" s="62">
        <f>E20</f>
        <v>2</v>
      </c>
      <c r="F29" s="62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20" ht="15" customHeight="1" x14ac:dyDescent="0.25">
      <c r="A30" s="82" t="s">
        <v>75</v>
      </c>
      <c r="B30" s="83"/>
      <c r="C30" s="84"/>
      <c r="D30" s="69"/>
      <c r="E30" s="62">
        <f>E16+E28</f>
        <v>5.3</v>
      </c>
      <c r="F30" s="6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20" ht="18" customHeight="1" x14ac:dyDescent="0.25">
      <c r="A31" s="85" t="s">
        <v>77</v>
      </c>
      <c r="B31" s="86"/>
      <c r="C31" s="87"/>
      <c r="D31" s="73"/>
      <c r="E31" s="88">
        <f>E29+E30</f>
        <v>7.3</v>
      </c>
      <c r="F31" s="89"/>
      <c r="G31" s="31"/>
      <c r="H31" s="31"/>
      <c r="I31" s="31"/>
      <c r="J31" s="31"/>
      <c r="K31" s="31"/>
      <c r="L31" s="31"/>
      <c r="M31" s="31"/>
      <c r="N31" s="31"/>
      <c r="O31" s="31"/>
      <c r="P31" s="74"/>
      <c r="Q31" s="31"/>
      <c r="R31" s="31"/>
    </row>
    <row r="32" spans="1:20" ht="30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20" ht="15" customHeight="1" x14ac:dyDescent="0.25">
      <c r="A33" s="105" t="s">
        <v>78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20" ht="15.75" customHeight="1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20" s="7" customFormat="1" x14ac:dyDescent="0.25">
      <c r="A35"/>
      <c r="B35"/>
      <c r="C35" s="12"/>
      <c r="D35" s="16"/>
      <c r="E35" s="12"/>
      <c r="F35" s="34"/>
      <c r="G35"/>
      <c r="H35"/>
      <c r="I35"/>
      <c r="J35"/>
      <c r="K35"/>
      <c r="L35"/>
      <c r="M35"/>
      <c r="N35"/>
      <c r="O35"/>
      <c r="P35" s="9"/>
      <c r="Q35"/>
      <c r="R35"/>
    </row>
    <row r="37" spans="1:20" s="33" customFormat="1" ht="15.75" x14ac:dyDescent="0.25">
      <c r="A37" s="128"/>
      <c r="B37" s="128"/>
      <c r="C37" s="48"/>
      <c r="D37" s="49"/>
      <c r="E37" s="129"/>
      <c r="F37" s="129"/>
      <c r="G37"/>
      <c r="H37" t="s">
        <v>59</v>
      </c>
      <c r="I37"/>
      <c r="J37"/>
      <c r="K37"/>
      <c r="L37"/>
      <c r="M37"/>
      <c r="N37"/>
      <c r="O37"/>
      <c r="P37" s="9"/>
      <c r="Q37"/>
      <c r="R37"/>
    </row>
    <row r="38" spans="1:20" s="33" customFormat="1" x14ac:dyDescent="0.25">
      <c r="A38"/>
      <c r="B38"/>
      <c r="C38" s="12"/>
      <c r="D38" s="16"/>
      <c r="E38" s="12"/>
      <c r="F38" s="34"/>
      <c r="G38"/>
      <c r="H38"/>
      <c r="I38"/>
      <c r="J38"/>
      <c r="K38"/>
      <c r="L38"/>
      <c r="M38"/>
      <c r="N38"/>
      <c r="O38"/>
      <c r="P38" s="9"/>
      <c r="Q38"/>
      <c r="R38"/>
    </row>
    <row r="39" spans="1:20" s="7" customFormat="1" x14ac:dyDescent="0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20" s="7" customFormat="1" x14ac:dyDescent="0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  <row r="42" spans="1:20" ht="15.75" x14ac:dyDescent="0.25">
      <c r="T42" s="42"/>
    </row>
    <row r="43" spans="1:20" ht="15.75" x14ac:dyDescent="0.25">
      <c r="T43" s="42"/>
    </row>
    <row r="44" spans="1:20" ht="15.75" x14ac:dyDescent="0.25">
      <c r="T44" s="42"/>
    </row>
    <row r="45" spans="1:20" s="33" customFormat="1" ht="15.75" x14ac:dyDescent="0.25">
      <c r="A45"/>
      <c r="B45"/>
      <c r="C45" s="12"/>
      <c r="D45" s="16"/>
      <c r="E45" s="12"/>
      <c r="F45" s="34"/>
      <c r="G45"/>
      <c r="H45"/>
      <c r="I45"/>
      <c r="J45"/>
      <c r="K45"/>
      <c r="L45"/>
      <c r="M45"/>
      <c r="N45"/>
      <c r="O45"/>
      <c r="P45" s="9"/>
      <c r="Q45"/>
      <c r="R45"/>
      <c r="T45" s="42"/>
    </row>
    <row r="46" spans="1:20" s="33" customFormat="1" ht="15.75" x14ac:dyDescent="0.25">
      <c r="A46"/>
      <c r="B46"/>
      <c r="C46" s="12"/>
      <c r="D46" s="16"/>
      <c r="E46" s="12"/>
      <c r="F46" s="34"/>
      <c r="G46"/>
      <c r="H46"/>
      <c r="I46"/>
      <c r="J46"/>
      <c r="K46"/>
      <c r="L46"/>
      <c r="M46"/>
      <c r="N46"/>
      <c r="O46"/>
      <c r="P46" s="9"/>
      <c r="Q46"/>
      <c r="R46"/>
      <c r="T46" s="42"/>
    </row>
    <row r="47" spans="1:20" ht="15.75" x14ac:dyDescent="0.25">
      <c r="T47" s="42"/>
    </row>
    <row r="48" spans="1:20" ht="15.75" x14ac:dyDescent="0.25">
      <c r="T48" s="42"/>
    </row>
    <row r="49" spans="1:20" s="33" customFormat="1" ht="15.75" x14ac:dyDescent="0.25">
      <c r="A49"/>
      <c r="B49"/>
      <c r="C49" s="12"/>
      <c r="D49" s="16"/>
      <c r="E49" s="12"/>
      <c r="F49" s="34"/>
      <c r="G49"/>
      <c r="H49"/>
      <c r="I49"/>
      <c r="J49"/>
      <c r="K49"/>
      <c r="L49"/>
      <c r="M49"/>
      <c r="N49"/>
      <c r="O49"/>
      <c r="P49" s="9"/>
      <c r="Q49"/>
      <c r="R49"/>
      <c r="T49" s="42"/>
    </row>
    <row r="50" spans="1:20" ht="15.75" x14ac:dyDescent="0.25">
      <c r="T50" s="42"/>
    </row>
    <row r="51" spans="1:20" ht="15.75" x14ac:dyDescent="0.25">
      <c r="T51" s="42"/>
    </row>
    <row r="52" spans="1:20" s="33" customFormat="1" ht="15.75" x14ac:dyDescent="0.25">
      <c r="A52"/>
      <c r="B52"/>
      <c r="C52" s="12"/>
      <c r="D52" s="16"/>
      <c r="E52" s="12"/>
      <c r="F52" s="34"/>
      <c r="G52"/>
      <c r="H52"/>
      <c r="I52"/>
      <c r="J52"/>
      <c r="K52"/>
      <c r="L52"/>
      <c r="M52"/>
      <c r="N52"/>
      <c r="O52"/>
      <c r="P52" s="9"/>
      <c r="Q52"/>
      <c r="R52"/>
      <c r="T52" s="42"/>
    </row>
    <row r="53" spans="1:20" ht="15.75" x14ac:dyDescent="0.25">
      <c r="T53" s="42"/>
    </row>
    <row r="54" spans="1:20" ht="15.75" x14ac:dyDescent="0.25">
      <c r="T54" s="54"/>
    </row>
    <row r="58" spans="1:20" s="7" customFormat="1" x14ac:dyDescent="0.25">
      <c r="A58"/>
      <c r="B58"/>
      <c r="C58" s="12"/>
      <c r="D58" s="16"/>
      <c r="E58" s="12"/>
      <c r="F58" s="34"/>
      <c r="G58"/>
      <c r="H58"/>
      <c r="I58"/>
      <c r="J58"/>
      <c r="K58"/>
      <c r="L58"/>
      <c r="M58"/>
      <c r="N58"/>
      <c r="O58"/>
      <c r="P58" s="9"/>
      <c r="Q58"/>
      <c r="R58"/>
    </row>
    <row r="63" spans="1:20" s="39" customFormat="1" x14ac:dyDescent="0.25">
      <c r="A63"/>
      <c r="B63"/>
      <c r="C63" s="12"/>
      <c r="D63" s="16"/>
      <c r="E63" s="12"/>
      <c r="F63" s="34"/>
      <c r="G63"/>
      <c r="H63"/>
      <c r="I63"/>
      <c r="J63"/>
      <c r="K63"/>
      <c r="L63"/>
      <c r="M63"/>
      <c r="N63"/>
      <c r="O63"/>
      <c r="P63" s="9"/>
      <c r="Q63"/>
      <c r="R63"/>
    </row>
    <row r="65" spans="1:22" s="39" customFormat="1" x14ac:dyDescent="0.25">
      <c r="A65"/>
      <c r="B65"/>
      <c r="C65" s="12"/>
      <c r="D65" s="16"/>
      <c r="E65" s="12"/>
      <c r="F65" s="34"/>
      <c r="G65"/>
      <c r="H65"/>
      <c r="I65"/>
      <c r="J65"/>
      <c r="K65"/>
      <c r="L65"/>
      <c r="M65"/>
      <c r="N65"/>
      <c r="O65"/>
      <c r="P65" s="9"/>
      <c r="Q65"/>
      <c r="R65"/>
    </row>
    <row r="71" spans="1:22" s="39" customFormat="1" x14ac:dyDescent="0.25">
      <c r="A71"/>
      <c r="B71"/>
      <c r="C71" s="12"/>
      <c r="D71" s="16"/>
      <c r="E71" s="12"/>
      <c r="F71" s="34"/>
      <c r="G71"/>
      <c r="H71"/>
      <c r="I71"/>
      <c r="J71"/>
      <c r="K71"/>
      <c r="L71"/>
      <c r="M71"/>
      <c r="N71"/>
      <c r="O71"/>
      <c r="P71" s="9"/>
      <c r="Q71"/>
      <c r="R71"/>
    </row>
    <row r="75" spans="1:22" s="39" customFormat="1" ht="15.75" x14ac:dyDescent="0.25">
      <c r="A75"/>
      <c r="B75"/>
      <c r="C75" s="12"/>
      <c r="D75" s="16"/>
      <c r="E75" s="12"/>
      <c r="F75" s="34"/>
      <c r="G75"/>
      <c r="H75"/>
      <c r="I75"/>
      <c r="J75"/>
      <c r="K75"/>
      <c r="L75"/>
      <c r="M75"/>
      <c r="N75"/>
      <c r="O75"/>
      <c r="P75" s="9"/>
      <c r="Q75"/>
      <c r="R75"/>
      <c r="T75" s="42"/>
    </row>
    <row r="76" spans="1:22" s="39" customFormat="1" x14ac:dyDescent="0.25">
      <c r="A76"/>
      <c r="B76"/>
      <c r="C76" s="12"/>
      <c r="D76" s="16"/>
      <c r="E76" s="12"/>
      <c r="F76" s="34"/>
      <c r="G76"/>
      <c r="H76"/>
      <c r="I76"/>
      <c r="J76"/>
      <c r="K76"/>
      <c r="L76"/>
      <c r="M76"/>
      <c r="N76"/>
      <c r="O76"/>
      <c r="P76" s="9"/>
      <c r="Q76"/>
      <c r="R76"/>
    </row>
    <row r="77" spans="1:22" s="7" customFormat="1" ht="15.75" x14ac:dyDescent="0.25">
      <c r="A77"/>
      <c r="B77"/>
      <c r="C77" s="12"/>
      <c r="D77" s="16"/>
      <c r="E77" s="12"/>
      <c r="F77" s="34"/>
      <c r="G77"/>
      <c r="H77"/>
      <c r="I77"/>
      <c r="J77"/>
      <c r="K77"/>
      <c r="L77"/>
      <c r="M77"/>
      <c r="N77"/>
      <c r="O77"/>
      <c r="P77" s="9"/>
      <c r="Q77"/>
      <c r="R77"/>
      <c r="T77" s="41"/>
      <c r="U77" s="52"/>
      <c r="V77" s="52"/>
    </row>
    <row r="79" spans="1:22" s="39" customFormat="1" ht="15.75" x14ac:dyDescent="0.25">
      <c r="A79"/>
      <c r="B79"/>
      <c r="C79" s="12"/>
      <c r="D79" s="16"/>
      <c r="E79" s="12"/>
      <c r="F79" s="34"/>
      <c r="G79"/>
      <c r="H79"/>
      <c r="I79"/>
      <c r="J79"/>
      <c r="K79"/>
      <c r="L79"/>
      <c r="M79"/>
      <c r="N79"/>
      <c r="O79"/>
      <c r="P79" s="9"/>
      <c r="Q79"/>
      <c r="R79"/>
      <c r="T79" s="42"/>
    </row>
    <row r="80" spans="1:22" s="39" customFormat="1" x14ac:dyDescent="0.25">
      <c r="A80"/>
      <c r="B80"/>
      <c r="C80" s="12"/>
      <c r="D80" s="16"/>
      <c r="E80" s="12"/>
      <c r="F80" s="34"/>
      <c r="G80"/>
      <c r="H80"/>
      <c r="I80"/>
      <c r="J80"/>
      <c r="K80"/>
      <c r="L80"/>
      <c r="M80"/>
      <c r="N80"/>
      <c r="O80"/>
      <c r="P80" s="9"/>
      <c r="Q80"/>
      <c r="R80"/>
    </row>
    <row r="81" spans="1:20" s="39" customFormat="1" x14ac:dyDescent="0.25">
      <c r="A81"/>
      <c r="B81"/>
      <c r="C81" s="12"/>
      <c r="D81" s="16"/>
      <c r="E81" s="12"/>
      <c r="F81" s="34"/>
      <c r="G81"/>
      <c r="H81"/>
      <c r="I81"/>
      <c r="J81"/>
      <c r="K81"/>
      <c r="L81"/>
      <c r="M81"/>
      <c r="N81"/>
      <c r="O81"/>
      <c r="P81" s="9"/>
      <c r="Q81"/>
      <c r="R81"/>
    </row>
    <row r="82" spans="1:20" s="39" customFormat="1" x14ac:dyDescent="0.25">
      <c r="A82"/>
      <c r="B82"/>
      <c r="C82" s="12"/>
      <c r="D82" s="16"/>
      <c r="E82" s="12"/>
      <c r="F82" s="34"/>
      <c r="G82"/>
      <c r="H82"/>
      <c r="I82"/>
      <c r="J82"/>
      <c r="K82"/>
      <c r="L82"/>
      <c r="M82"/>
      <c r="N82"/>
      <c r="O82"/>
      <c r="P82" s="9"/>
      <c r="Q82"/>
      <c r="R82"/>
    </row>
    <row r="83" spans="1:20" s="2" customFormat="1" x14ac:dyDescent="0.25">
      <c r="A83"/>
      <c r="B83"/>
      <c r="C83" s="12"/>
      <c r="D83" s="16"/>
      <c r="E83" s="12"/>
      <c r="F83" s="34"/>
      <c r="G83"/>
      <c r="H83"/>
      <c r="I83"/>
      <c r="J83"/>
      <c r="K83"/>
      <c r="L83"/>
      <c r="M83"/>
      <c r="N83"/>
      <c r="O83"/>
      <c r="P83" s="9"/>
      <c r="Q83"/>
      <c r="R83"/>
    </row>
    <row r="86" spans="1:20" ht="15.75" x14ac:dyDescent="0.25">
      <c r="T86" s="26"/>
    </row>
    <row r="88" spans="1:20" s="39" customFormat="1" ht="15.75" x14ac:dyDescent="0.25">
      <c r="A88"/>
      <c r="B88"/>
      <c r="C88" s="12"/>
      <c r="D88" s="16"/>
      <c r="E88" s="12"/>
      <c r="F88" s="34"/>
      <c r="G88"/>
      <c r="H88"/>
      <c r="I88"/>
      <c r="J88"/>
      <c r="K88"/>
      <c r="L88"/>
      <c r="M88"/>
      <c r="N88"/>
      <c r="O88"/>
      <c r="P88" s="9"/>
      <c r="Q88"/>
      <c r="R88"/>
      <c r="T88" s="42"/>
    </row>
    <row r="90" spans="1:20" ht="15.75" x14ac:dyDescent="0.25">
      <c r="T90" s="41"/>
    </row>
    <row r="92" spans="1:20" s="39" customFormat="1" ht="15.75" x14ac:dyDescent="0.25">
      <c r="A92"/>
      <c r="B92"/>
      <c r="C92" s="12"/>
      <c r="D92" s="16"/>
      <c r="E92" s="12"/>
      <c r="F92" s="34"/>
      <c r="G92"/>
      <c r="H92"/>
      <c r="I92"/>
      <c r="J92"/>
      <c r="K92"/>
      <c r="L92"/>
      <c r="M92"/>
      <c r="N92"/>
      <c r="O92"/>
      <c r="P92" s="9"/>
      <c r="Q92"/>
      <c r="R92"/>
      <c r="T92" s="55"/>
    </row>
    <row r="94" spans="1:20" s="39" customFormat="1" x14ac:dyDescent="0.25">
      <c r="A94"/>
      <c r="B94"/>
      <c r="C94" s="12"/>
      <c r="D94" s="16"/>
      <c r="E94" s="12"/>
      <c r="F94" s="34"/>
      <c r="G94"/>
      <c r="H94"/>
      <c r="I94"/>
      <c r="J94"/>
      <c r="K94"/>
      <c r="L94"/>
      <c r="M94"/>
      <c r="N94"/>
      <c r="O94"/>
      <c r="P94" s="9"/>
      <c r="Q94"/>
      <c r="R94"/>
    </row>
    <row r="97" spans="1:18" s="39" customFormat="1" x14ac:dyDescent="0.25">
      <c r="A97"/>
      <c r="B97"/>
      <c r="C97" s="12"/>
      <c r="D97" s="16"/>
      <c r="E97" s="12"/>
      <c r="F97" s="34"/>
      <c r="G97"/>
      <c r="H97"/>
      <c r="I97"/>
      <c r="J97"/>
      <c r="K97"/>
      <c r="L97"/>
      <c r="M97"/>
      <c r="N97"/>
      <c r="O97"/>
      <c r="P97" s="9"/>
      <c r="Q97"/>
      <c r="R97"/>
    </row>
    <row r="100" spans="1:18" s="2" customFormat="1" x14ac:dyDescent="0.25">
      <c r="A100"/>
      <c r="B100"/>
      <c r="C100" s="12"/>
      <c r="D100" s="16"/>
      <c r="E100" s="12"/>
      <c r="F100" s="34"/>
      <c r="G100"/>
      <c r="H100"/>
      <c r="I100"/>
      <c r="J100"/>
      <c r="K100"/>
      <c r="L100"/>
      <c r="M100"/>
      <c r="N100"/>
      <c r="O100"/>
      <c r="P100" s="9"/>
      <c r="Q100"/>
      <c r="R100"/>
    </row>
    <row r="108" spans="1:18" s="7" customFormat="1" x14ac:dyDescent="0.25">
      <c r="A108"/>
      <c r="B108"/>
      <c r="C108" s="12"/>
      <c r="D108" s="16"/>
      <c r="E108" s="12"/>
      <c r="F108" s="34"/>
      <c r="G108"/>
      <c r="H108"/>
      <c r="I108"/>
      <c r="J108"/>
      <c r="K108"/>
      <c r="L108"/>
      <c r="M108"/>
      <c r="N108"/>
      <c r="O108"/>
      <c r="P108" s="9"/>
      <c r="Q108"/>
      <c r="R108"/>
    </row>
    <row r="114" spans="1:18" s="39" customFormat="1" x14ac:dyDescent="0.25">
      <c r="A114"/>
      <c r="B114"/>
      <c r="C114" s="12"/>
      <c r="D114" s="16"/>
      <c r="E114" s="12"/>
      <c r="F114" s="34"/>
      <c r="G114"/>
      <c r="H114"/>
      <c r="I114"/>
      <c r="J114"/>
      <c r="K114"/>
      <c r="L114"/>
      <c r="M114"/>
      <c r="N114"/>
      <c r="O114"/>
      <c r="P114" s="9"/>
      <c r="Q114"/>
      <c r="R114"/>
    </row>
    <row r="116" spans="1:18" s="39" customFormat="1" x14ac:dyDescent="0.25">
      <c r="A116"/>
      <c r="B116"/>
      <c r="C116" s="12"/>
      <c r="D116" s="16"/>
      <c r="E116" s="12"/>
      <c r="F116" s="34"/>
      <c r="G116"/>
      <c r="H116"/>
      <c r="I116"/>
      <c r="J116"/>
      <c r="K116"/>
      <c r="L116"/>
      <c r="M116"/>
      <c r="N116"/>
      <c r="O116"/>
      <c r="P116" s="9"/>
      <c r="Q116"/>
      <c r="R116"/>
    </row>
    <row r="117" spans="1:18" s="39" customFormat="1" x14ac:dyDescent="0.25">
      <c r="A117"/>
      <c r="B117"/>
      <c r="C117" s="12"/>
      <c r="D117" s="16"/>
      <c r="E117" s="12"/>
      <c r="F117" s="34"/>
      <c r="G117"/>
      <c r="H117"/>
      <c r="I117"/>
      <c r="J117"/>
      <c r="K117"/>
      <c r="L117"/>
      <c r="M117"/>
      <c r="N117"/>
      <c r="O117"/>
      <c r="P117" s="9"/>
      <c r="Q117"/>
      <c r="R117"/>
    </row>
    <row r="119" spans="1:18" s="39" customFormat="1" x14ac:dyDescent="0.25">
      <c r="A119"/>
      <c r="B119"/>
      <c r="C119" s="12"/>
      <c r="D119" s="16"/>
      <c r="E119" s="12"/>
      <c r="F119" s="34"/>
      <c r="G119"/>
      <c r="H119"/>
      <c r="I119"/>
      <c r="J119"/>
      <c r="K119"/>
      <c r="L119"/>
      <c r="M119"/>
      <c r="N119"/>
      <c r="O119"/>
      <c r="P119" s="9"/>
      <c r="Q119"/>
      <c r="R119"/>
    </row>
    <row r="120" spans="1:18" s="39" customFormat="1" x14ac:dyDescent="0.25">
      <c r="A120"/>
      <c r="B120"/>
      <c r="C120" s="12"/>
      <c r="D120" s="16"/>
      <c r="E120" s="12"/>
      <c r="F120" s="34"/>
      <c r="G120"/>
      <c r="H120"/>
      <c r="I120"/>
      <c r="J120"/>
      <c r="K120"/>
      <c r="L120"/>
      <c r="M120"/>
      <c r="N120"/>
      <c r="O120"/>
      <c r="P120" s="9"/>
      <c r="Q120"/>
      <c r="R120"/>
    </row>
    <row r="122" spans="1:18" s="39" customFormat="1" x14ac:dyDescent="0.25">
      <c r="A122"/>
      <c r="B122"/>
      <c r="C122" s="12"/>
      <c r="D122" s="16"/>
      <c r="E122" s="12"/>
      <c r="F122" s="34"/>
      <c r="G122"/>
      <c r="H122"/>
      <c r="I122"/>
      <c r="J122"/>
      <c r="K122"/>
      <c r="L122"/>
      <c r="M122"/>
      <c r="N122"/>
      <c r="O122"/>
      <c r="P122" s="9"/>
      <c r="Q122"/>
      <c r="R122"/>
    </row>
    <row r="123" spans="1:18" s="7" customFormat="1" x14ac:dyDescent="0.25">
      <c r="A123"/>
      <c r="B123"/>
      <c r="C123" s="12"/>
      <c r="D123" s="16"/>
      <c r="E123" s="12"/>
      <c r="F123" s="34"/>
      <c r="G123"/>
      <c r="H123"/>
      <c r="I123"/>
      <c r="J123"/>
      <c r="K123"/>
      <c r="L123"/>
      <c r="M123"/>
      <c r="N123"/>
      <c r="O123"/>
      <c r="P123" s="9"/>
      <c r="Q123"/>
      <c r="R123"/>
    </row>
    <row r="124" spans="1:18" s="39" customFormat="1" x14ac:dyDescent="0.25">
      <c r="A124"/>
      <c r="B124"/>
      <c r="C124" s="12"/>
      <c r="D124" s="16"/>
      <c r="E124" s="12"/>
      <c r="F124" s="34"/>
      <c r="G124"/>
      <c r="H124"/>
      <c r="I124"/>
      <c r="J124"/>
      <c r="K124"/>
      <c r="L124"/>
      <c r="M124"/>
      <c r="N124"/>
      <c r="O124"/>
      <c r="P124" s="9"/>
      <c r="Q124"/>
      <c r="R124"/>
    </row>
    <row r="129" spans="1:18" s="39" customFormat="1" x14ac:dyDescent="0.25">
      <c r="A129"/>
      <c r="B129"/>
      <c r="C129" s="12"/>
      <c r="D129" s="16"/>
      <c r="E129" s="12"/>
      <c r="F129" s="34"/>
      <c r="G129"/>
      <c r="H129"/>
      <c r="I129"/>
      <c r="J129"/>
      <c r="K129"/>
      <c r="L129"/>
      <c r="M129"/>
      <c r="N129"/>
      <c r="O129"/>
      <c r="P129" s="9"/>
      <c r="Q129"/>
      <c r="R129"/>
    </row>
    <row r="133" spans="1:18" s="39" customFormat="1" x14ac:dyDescent="0.25">
      <c r="A133"/>
      <c r="B133"/>
      <c r="C133" s="12"/>
      <c r="D133" s="16"/>
      <c r="E133" s="12"/>
      <c r="F133" s="34"/>
      <c r="G133"/>
      <c r="H133"/>
      <c r="I133"/>
      <c r="J133"/>
      <c r="K133"/>
      <c r="L133"/>
      <c r="M133"/>
      <c r="N133"/>
      <c r="O133"/>
      <c r="P133" s="9"/>
      <c r="Q133"/>
      <c r="R133"/>
    </row>
    <row r="134" spans="1:18" s="39" customFormat="1" x14ac:dyDescent="0.25">
      <c r="A134"/>
      <c r="B134"/>
      <c r="C134" s="12"/>
      <c r="D134" s="16"/>
      <c r="E134" s="12"/>
      <c r="F134" s="34"/>
      <c r="G134"/>
      <c r="H134"/>
      <c r="I134"/>
      <c r="J134"/>
      <c r="K134"/>
      <c r="L134"/>
      <c r="M134"/>
      <c r="N134"/>
      <c r="O134"/>
      <c r="P134" s="9"/>
      <c r="Q134"/>
      <c r="R134"/>
    </row>
    <row r="136" spans="1:18" s="39" customFormat="1" x14ac:dyDescent="0.25">
      <c r="A136"/>
      <c r="B136"/>
      <c r="C136" s="12"/>
      <c r="D136" s="16"/>
      <c r="E136" s="12"/>
      <c r="F136" s="34"/>
      <c r="G136"/>
      <c r="H136"/>
      <c r="I136"/>
      <c r="J136"/>
      <c r="K136"/>
      <c r="L136"/>
      <c r="M136"/>
      <c r="N136"/>
      <c r="O136"/>
      <c r="P136" s="9"/>
      <c r="Q136"/>
      <c r="R136"/>
    </row>
    <row r="138" spans="1:18" s="39" customFormat="1" x14ac:dyDescent="0.25">
      <c r="A138"/>
      <c r="B138"/>
      <c r="C138" s="12"/>
      <c r="D138" s="16"/>
      <c r="E138" s="12"/>
      <c r="F138" s="34"/>
      <c r="G138"/>
      <c r="H138"/>
      <c r="I138"/>
      <c r="J138"/>
      <c r="K138"/>
      <c r="L138"/>
      <c r="M138"/>
      <c r="N138"/>
      <c r="O138"/>
      <c r="P138" s="9"/>
      <c r="Q138"/>
      <c r="R138"/>
    </row>
    <row r="139" spans="1:18" s="39" customFormat="1" x14ac:dyDescent="0.25">
      <c r="A139"/>
      <c r="B139"/>
      <c r="C139" s="12"/>
      <c r="D139" s="16"/>
      <c r="E139" s="12"/>
      <c r="F139" s="34"/>
      <c r="G139"/>
      <c r="H139"/>
      <c r="I139"/>
      <c r="J139"/>
      <c r="K139"/>
      <c r="L139"/>
      <c r="M139"/>
      <c r="N139"/>
      <c r="O139"/>
      <c r="P139" s="9"/>
      <c r="Q139"/>
      <c r="R139"/>
    </row>
    <row r="143" spans="1:18" s="39" customFormat="1" x14ac:dyDescent="0.25">
      <c r="A143"/>
      <c r="B143"/>
      <c r="C143" s="12"/>
      <c r="D143" s="16"/>
      <c r="E143" s="12"/>
      <c r="F143" s="34"/>
      <c r="G143"/>
      <c r="H143"/>
      <c r="I143"/>
      <c r="J143"/>
      <c r="K143"/>
      <c r="L143"/>
      <c r="M143"/>
      <c r="N143"/>
      <c r="O143"/>
      <c r="P143" s="9"/>
      <c r="Q143"/>
      <c r="R143"/>
    </row>
    <row r="145" spans="1:18" s="39" customFormat="1" x14ac:dyDescent="0.25">
      <c r="A145"/>
      <c r="B145"/>
      <c r="C145" s="12"/>
      <c r="D145" s="16"/>
      <c r="E145" s="12"/>
      <c r="F145" s="34"/>
      <c r="G145"/>
      <c r="H145"/>
      <c r="I145"/>
      <c r="J145"/>
      <c r="K145"/>
      <c r="L145"/>
      <c r="M145"/>
      <c r="N145"/>
      <c r="O145"/>
      <c r="P145" s="9"/>
      <c r="Q145"/>
      <c r="R145"/>
    </row>
    <row r="146" spans="1:18" s="39" customFormat="1" x14ac:dyDescent="0.25">
      <c r="A146"/>
      <c r="B146"/>
      <c r="C146" s="12"/>
      <c r="D146" s="16"/>
      <c r="E146" s="12"/>
      <c r="F146" s="34"/>
      <c r="G146"/>
      <c r="H146"/>
      <c r="I146"/>
      <c r="J146"/>
      <c r="K146"/>
      <c r="L146"/>
      <c r="M146"/>
      <c r="N146"/>
      <c r="O146"/>
      <c r="P146" s="9"/>
      <c r="Q146"/>
      <c r="R146"/>
    </row>
    <row r="148" spans="1:18" s="7" customFormat="1" x14ac:dyDescent="0.25">
      <c r="A148"/>
      <c r="B148"/>
      <c r="C148" s="12"/>
      <c r="D148" s="16"/>
      <c r="E148" s="12"/>
      <c r="F148" s="34"/>
      <c r="G148"/>
      <c r="H148"/>
      <c r="I148"/>
      <c r="J148"/>
      <c r="K148"/>
      <c r="L148"/>
      <c r="M148"/>
      <c r="N148"/>
      <c r="O148"/>
      <c r="P148" s="9"/>
      <c r="Q148"/>
      <c r="R148"/>
    </row>
    <row r="152" spans="1:18" s="39" customFormat="1" x14ac:dyDescent="0.25">
      <c r="A152"/>
      <c r="B152"/>
      <c r="C152" s="12"/>
      <c r="D152" s="16"/>
      <c r="E152" s="12"/>
      <c r="F152" s="34"/>
      <c r="G152"/>
      <c r="H152"/>
      <c r="I152"/>
      <c r="J152"/>
      <c r="K152"/>
      <c r="L152"/>
      <c r="M152"/>
      <c r="N152"/>
      <c r="O152"/>
      <c r="P152" s="9"/>
      <c r="Q152"/>
      <c r="R152"/>
    </row>
    <row r="154" spans="1:18" s="39" customFormat="1" x14ac:dyDescent="0.25">
      <c r="A154"/>
      <c r="B154"/>
      <c r="C154" s="12"/>
      <c r="D154" s="16"/>
      <c r="E154" s="12"/>
      <c r="F154" s="34"/>
      <c r="G154"/>
      <c r="H154"/>
      <c r="I154"/>
      <c r="J154"/>
      <c r="K154"/>
      <c r="L154"/>
      <c r="M154"/>
      <c r="N154"/>
      <c r="O154"/>
      <c r="P154" s="9"/>
      <c r="Q154"/>
      <c r="R154"/>
    </row>
    <row r="155" spans="1:18" s="39" customFormat="1" x14ac:dyDescent="0.25">
      <c r="A155"/>
      <c r="B155"/>
      <c r="C155" s="12"/>
      <c r="D155" s="16"/>
      <c r="E155" s="12"/>
      <c r="F155" s="34"/>
      <c r="G155"/>
      <c r="H155"/>
      <c r="I155"/>
      <c r="J155"/>
      <c r="K155"/>
      <c r="L155"/>
      <c r="M155"/>
      <c r="N155"/>
      <c r="O155"/>
      <c r="P155" s="9"/>
      <c r="Q155"/>
      <c r="R155"/>
    </row>
    <row r="157" spans="1:18" s="39" customFormat="1" x14ac:dyDescent="0.25">
      <c r="A157"/>
      <c r="B157"/>
      <c r="C157" s="12"/>
      <c r="D157" s="16"/>
      <c r="E157" s="12"/>
      <c r="F157" s="34"/>
      <c r="G157"/>
      <c r="H157"/>
      <c r="I157"/>
      <c r="J157"/>
      <c r="K157"/>
      <c r="L157"/>
      <c r="M157"/>
      <c r="N157"/>
      <c r="O157"/>
      <c r="P157" s="9"/>
      <c r="Q157"/>
      <c r="R157"/>
    </row>
    <row r="159" spans="1:18" s="39" customFormat="1" x14ac:dyDescent="0.25">
      <c r="A159"/>
      <c r="B159"/>
      <c r="C159" s="12"/>
      <c r="D159" s="16"/>
      <c r="E159" s="12"/>
      <c r="F159" s="34"/>
      <c r="G159"/>
      <c r="H159"/>
      <c r="I159"/>
      <c r="J159"/>
      <c r="K159"/>
      <c r="L159"/>
      <c r="M159"/>
      <c r="N159"/>
      <c r="O159"/>
      <c r="P159" s="9"/>
      <c r="Q159"/>
      <c r="R159"/>
    </row>
    <row r="162" spans="1:18" s="35" customFormat="1" x14ac:dyDescent="0.25">
      <c r="A162"/>
      <c r="B162"/>
      <c r="C162" s="12"/>
      <c r="D162" s="16"/>
      <c r="E162" s="12"/>
      <c r="F162" s="34"/>
      <c r="G162"/>
      <c r="H162"/>
      <c r="I162"/>
      <c r="J162"/>
      <c r="K162"/>
      <c r="L162"/>
      <c r="M162"/>
      <c r="N162"/>
      <c r="O162"/>
      <c r="P162" s="9"/>
      <c r="Q162"/>
      <c r="R162"/>
    </row>
    <row r="164" spans="1:18" s="7" customFormat="1" x14ac:dyDescent="0.25">
      <c r="A164"/>
      <c r="B164"/>
      <c r="C164" s="12"/>
      <c r="D164" s="16"/>
      <c r="E164" s="12"/>
      <c r="F164" s="34"/>
      <c r="G164"/>
      <c r="H164"/>
      <c r="I164"/>
      <c r="J164"/>
      <c r="K164"/>
      <c r="L164"/>
      <c r="M164"/>
      <c r="N164"/>
      <c r="O164"/>
      <c r="P164" s="9"/>
      <c r="Q164"/>
      <c r="R164"/>
    </row>
    <row r="175" spans="1:18" s="39" customFormat="1" x14ac:dyDescent="0.25">
      <c r="A175"/>
      <c r="B175"/>
      <c r="C175" s="12"/>
      <c r="D175" s="16"/>
      <c r="E175" s="12"/>
      <c r="F175" s="34"/>
      <c r="G175"/>
      <c r="H175"/>
      <c r="I175"/>
      <c r="J175"/>
      <c r="K175"/>
      <c r="L175"/>
      <c r="M175"/>
      <c r="N175"/>
      <c r="O175"/>
      <c r="P175" s="9"/>
      <c r="Q175"/>
      <c r="R175"/>
    </row>
    <row r="177" spans="1:18" s="39" customFormat="1" x14ac:dyDescent="0.25">
      <c r="A177"/>
      <c r="B177"/>
      <c r="C177" s="12"/>
      <c r="D177" s="16"/>
      <c r="E177" s="12"/>
      <c r="F177" s="34"/>
      <c r="G177"/>
      <c r="H177"/>
      <c r="I177"/>
      <c r="J177"/>
      <c r="K177"/>
      <c r="L177"/>
      <c r="M177"/>
      <c r="N177"/>
      <c r="O177"/>
      <c r="P177" s="9"/>
      <c r="Q177"/>
      <c r="R177"/>
    </row>
    <row r="180" spans="1:18" s="39" customFormat="1" x14ac:dyDescent="0.25">
      <c r="A180"/>
      <c r="B180"/>
      <c r="C180" s="12"/>
      <c r="D180" s="16"/>
      <c r="E180" s="12"/>
      <c r="F180" s="34"/>
      <c r="G180"/>
      <c r="H180"/>
      <c r="I180"/>
      <c r="J180"/>
      <c r="K180"/>
      <c r="L180"/>
      <c r="M180"/>
      <c r="N180"/>
      <c r="O180"/>
      <c r="P180" s="9"/>
      <c r="Q180"/>
      <c r="R180"/>
    </row>
    <row r="181" spans="1:18" s="39" customFormat="1" x14ac:dyDescent="0.25">
      <c r="A181"/>
      <c r="B181"/>
      <c r="C181" s="12"/>
      <c r="D181" s="16"/>
      <c r="E181" s="12"/>
      <c r="F181" s="34"/>
      <c r="G181"/>
      <c r="H181"/>
      <c r="I181"/>
      <c r="J181"/>
      <c r="K181"/>
      <c r="L181"/>
      <c r="M181"/>
      <c r="N181"/>
      <c r="O181"/>
      <c r="P181" s="9"/>
      <c r="Q181"/>
      <c r="R181"/>
    </row>
    <row r="182" spans="1:18" s="39" customFormat="1" x14ac:dyDescent="0.25">
      <c r="A182"/>
      <c r="B182"/>
      <c r="C182" s="12"/>
      <c r="D182" s="16"/>
      <c r="E182" s="12"/>
      <c r="F182" s="34"/>
      <c r="G182"/>
      <c r="H182"/>
      <c r="I182"/>
      <c r="J182"/>
      <c r="K182"/>
      <c r="L182"/>
      <c r="M182"/>
      <c r="N182"/>
      <c r="O182"/>
      <c r="P182" s="9"/>
      <c r="Q182"/>
      <c r="R182"/>
    </row>
    <row r="183" spans="1:18" s="9" customFormat="1" x14ac:dyDescent="0.25">
      <c r="A183"/>
      <c r="B183"/>
      <c r="C183" s="12"/>
      <c r="D183" s="16"/>
      <c r="E183" s="12"/>
      <c r="F183" s="34"/>
      <c r="G183"/>
      <c r="H183"/>
      <c r="I183"/>
      <c r="J183"/>
      <c r="K183"/>
      <c r="L183"/>
      <c r="M183"/>
      <c r="N183"/>
      <c r="O183"/>
      <c r="Q183"/>
      <c r="R183"/>
    </row>
    <row r="184" spans="1:18" s="9" customFormat="1" x14ac:dyDescent="0.25">
      <c r="A184"/>
      <c r="B184"/>
      <c r="C184" s="12"/>
      <c r="D184" s="16"/>
      <c r="E184" s="12"/>
      <c r="F184" s="34"/>
      <c r="G184"/>
      <c r="H184"/>
      <c r="I184"/>
      <c r="J184"/>
      <c r="K184"/>
      <c r="L184"/>
      <c r="M184"/>
      <c r="N184"/>
      <c r="O184"/>
      <c r="Q184"/>
      <c r="R184"/>
    </row>
    <row r="185" spans="1:18" s="10" customFormat="1" x14ac:dyDescent="0.25">
      <c r="A185"/>
      <c r="B185"/>
      <c r="C185" s="12"/>
      <c r="D185" s="16"/>
      <c r="E185" s="12"/>
      <c r="F185" s="34"/>
      <c r="G185"/>
      <c r="H185"/>
      <c r="I185"/>
      <c r="J185"/>
      <c r="K185"/>
      <c r="L185"/>
      <c r="M185"/>
      <c r="N185"/>
      <c r="O185"/>
      <c r="P185" s="9"/>
      <c r="Q185"/>
      <c r="R185"/>
    </row>
    <row r="186" spans="1:18" s="10" customFormat="1" x14ac:dyDescent="0.25">
      <c r="A186"/>
      <c r="B186"/>
      <c r="C186" s="12"/>
      <c r="D186" s="16"/>
      <c r="E186" s="12"/>
      <c r="F186" s="34"/>
      <c r="G186"/>
      <c r="H186"/>
      <c r="I186"/>
      <c r="J186"/>
      <c r="K186"/>
      <c r="L186"/>
      <c r="M186"/>
      <c r="N186"/>
      <c r="O186"/>
      <c r="P186" s="9"/>
      <c r="Q186"/>
      <c r="R186"/>
    </row>
    <row r="187" spans="1:18" s="39" customFormat="1" x14ac:dyDescent="0.25">
      <c r="A187"/>
      <c r="B187"/>
      <c r="C187" s="12"/>
      <c r="D187" s="16"/>
      <c r="E187" s="12"/>
      <c r="F187" s="34"/>
      <c r="G187"/>
      <c r="H187"/>
      <c r="I187"/>
      <c r="J187"/>
      <c r="K187"/>
      <c r="L187"/>
      <c r="M187"/>
      <c r="N187"/>
      <c r="O187"/>
      <c r="P187" s="9"/>
      <c r="Q187"/>
      <c r="R187"/>
    </row>
    <row r="189" spans="1:18" s="39" customFormat="1" x14ac:dyDescent="0.25">
      <c r="A189"/>
      <c r="B189"/>
      <c r="C189" s="12"/>
      <c r="D189" s="16"/>
      <c r="E189" s="12"/>
      <c r="F189" s="34"/>
      <c r="G189"/>
      <c r="H189"/>
      <c r="I189"/>
      <c r="J189"/>
      <c r="K189"/>
      <c r="L189"/>
      <c r="M189"/>
      <c r="N189"/>
      <c r="O189"/>
      <c r="P189" s="9"/>
      <c r="Q189"/>
      <c r="R189"/>
    </row>
    <row r="204" spans="1:18" s="39" customFormat="1" x14ac:dyDescent="0.25">
      <c r="A204"/>
      <c r="B204"/>
      <c r="C204" s="12"/>
      <c r="D204" s="16"/>
      <c r="E204" s="12"/>
      <c r="F204" s="34"/>
      <c r="G204"/>
      <c r="H204"/>
      <c r="I204"/>
      <c r="J204"/>
      <c r="K204"/>
      <c r="L204"/>
      <c r="M204"/>
      <c r="N204"/>
      <c r="O204"/>
      <c r="P204" s="9"/>
      <c r="Q204"/>
      <c r="R204"/>
    </row>
    <row r="247" spans="1:18" s="7" customFormat="1" x14ac:dyDescent="0.25">
      <c r="A247"/>
      <c r="B247"/>
      <c r="C247" s="12"/>
      <c r="D247" s="16"/>
      <c r="E247" s="12"/>
      <c r="F247" s="34"/>
      <c r="G247"/>
      <c r="H247"/>
      <c r="I247"/>
      <c r="J247"/>
      <c r="K247"/>
      <c r="L247"/>
      <c r="M247"/>
      <c r="N247"/>
      <c r="O247"/>
      <c r="P247" s="9"/>
      <c r="Q247"/>
      <c r="R247"/>
    </row>
    <row r="252" spans="1:18" s="7" customFormat="1" x14ac:dyDescent="0.25">
      <c r="A252"/>
      <c r="B252"/>
      <c r="C252" s="12"/>
      <c r="D252" s="16"/>
      <c r="E252" s="12"/>
      <c r="F252" s="34"/>
      <c r="G252"/>
      <c r="H252"/>
      <c r="I252"/>
      <c r="J252"/>
      <c r="K252"/>
      <c r="L252"/>
      <c r="M252"/>
      <c r="N252"/>
      <c r="O252"/>
      <c r="P252" s="9"/>
      <c r="Q252"/>
      <c r="R252"/>
    </row>
    <row r="259" spans="1:18" s="39" customFormat="1" x14ac:dyDescent="0.25">
      <c r="A259"/>
      <c r="B259"/>
      <c r="C259" s="12"/>
      <c r="D259" s="16"/>
      <c r="E259" s="12"/>
      <c r="F259" s="34"/>
      <c r="G259"/>
      <c r="H259"/>
      <c r="I259"/>
      <c r="J259"/>
      <c r="K259"/>
      <c r="L259"/>
      <c r="M259"/>
      <c r="N259"/>
      <c r="O259"/>
      <c r="P259" s="9"/>
      <c r="Q259"/>
      <c r="R259"/>
    </row>
    <row r="260" spans="1:18" s="39" customFormat="1" x14ac:dyDescent="0.25">
      <c r="A260"/>
      <c r="B260"/>
      <c r="C260" s="12"/>
      <c r="D260" s="16"/>
      <c r="E260" s="12"/>
      <c r="F260" s="34"/>
      <c r="G260"/>
      <c r="H260"/>
      <c r="I260"/>
      <c r="J260"/>
      <c r="K260"/>
      <c r="L260"/>
      <c r="M260"/>
      <c r="N260"/>
      <c r="O260"/>
      <c r="P260" s="9"/>
      <c r="Q260"/>
      <c r="R260"/>
    </row>
    <row r="261" spans="1:18" s="39" customFormat="1" x14ac:dyDescent="0.25">
      <c r="A261"/>
      <c r="B261"/>
      <c r="C261" s="12"/>
      <c r="D261" s="16"/>
      <c r="E261" s="12"/>
      <c r="F261" s="34"/>
      <c r="G261"/>
      <c r="H261"/>
      <c r="I261"/>
      <c r="J261"/>
      <c r="K261"/>
      <c r="L261"/>
      <c r="M261"/>
      <c r="N261"/>
      <c r="O261"/>
      <c r="P261" s="9"/>
      <c r="Q261"/>
      <c r="R261"/>
    </row>
    <row r="262" spans="1:18" s="33" customFormat="1" x14ac:dyDescent="0.25">
      <c r="A262"/>
      <c r="B262"/>
      <c r="C262" s="12"/>
      <c r="D262" s="16"/>
      <c r="E262" s="12"/>
      <c r="F262" s="34"/>
      <c r="G262"/>
      <c r="H262"/>
      <c r="I262"/>
      <c r="J262"/>
      <c r="K262"/>
      <c r="L262"/>
      <c r="M262"/>
      <c r="N262"/>
      <c r="O262"/>
      <c r="P262" s="9"/>
      <c r="Q262"/>
      <c r="R262"/>
    </row>
    <row r="263" spans="1:18" s="39" customFormat="1" x14ac:dyDescent="0.25">
      <c r="A263"/>
      <c r="B263"/>
      <c r="C263" s="12"/>
      <c r="D263" s="16"/>
      <c r="E263" s="12"/>
      <c r="F263" s="34"/>
      <c r="G263"/>
      <c r="H263"/>
      <c r="I263"/>
      <c r="J263"/>
      <c r="K263"/>
      <c r="L263"/>
      <c r="M263"/>
      <c r="N263"/>
      <c r="O263"/>
      <c r="P263" s="9"/>
      <c r="Q263"/>
      <c r="R263"/>
    </row>
    <row r="264" spans="1:18" s="39" customFormat="1" x14ac:dyDescent="0.25">
      <c r="A264"/>
      <c r="B264"/>
      <c r="C264" s="12"/>
      <c r="D264" s="16"/>
      <c r="E264" s="12"/>
      <c r="F264" s="34"/>
      <c r="G264"/>
      <c r="H264"/>
      <c r="I264"/>
      <c r="J264"/>
      <c r="K264"/>
      <c r="L264"/>
      <c r="M264"/>
      <c r="N264"/>
      <c r="O264"/>
      <c r="P264" s="9"/>
      <c r="Q264"/>
      <c r="R264"/>
    </row>
    <row r="265" spans="1:18" s="39" customFormat="1" x14ac:dyDescent="0.25">
      <c r="A265"/>
      <c r="B265"/>
      <c r="C265" s="12"/>
      <c r="D265" s="16"/>
      <c r="E265" s="12"/>
      <c r="F265" s="34"/>
      <c r="G265"/>
      <c r="H265"/>
      <c r="I265"/>
      <c r="J265"/>
      <c r="K265"/>
      <c r="L265"/>
      <c r="M265"/>
      <c r="N265"/>
      <c r="O265"/>
      <c r="P265" s="9"/>
      <c r="Q265"/>
      <c r="R265"/>
    </row>
    <row r="266" spans="1:18" s="39" customFormat="1" x14ac:dyDescent="0.25">
      <c r="A266"/>
      <c r="B266"/>
      <c r="C266" s="12"/>
      <c r="D266" s="16"/>
      <c r="E266" s="12"/>
      <c r="F266" s="34"/>
      <c r="G266"/>
      <c r="H266"/>
      <c r="I266"/>
      <c r="J266"/>
      <c r="K266"/>
      <c r="L266"/>
      <c r="M266"/>
      <c r="N266"/>
      <c r="O266"/>
      <c r="P266" s="9"/>
      <c r="Q266"/>
      <c r="R266"/>
    </row>
    <row r="267" spans="1:18" s="39" customFormat="1" x14ac:dyDescent="0.25">
      <c r="A267"/>
      <c r="B267"/>
      <c r="C267" s="12"/>
      <c r="D267" s="16"/>
      <c r="E267" s="12"/>
      <c r="F267" s="34"/>
      <c r="G267"/>
      <c r="H267"/>
      <c r="I267"/>
      <c r="J267"/>
      <c r="K267"/>
      <c r="L267"/>
      <c r="M267"/>
      <c r="N267"/>
      <c r="O267"/>
      <c r="P267" s="9"/>
      <c r="Q267"/>
      <c r="R267"/>
    </row>
    <row r="271" spans="1:18" s="39" customFormat="1" x14ac:dyDescent="0.25">
      <c r="A271"/>
      <c r="B271"/>
      <c r="C271" s="12"/>
      <c r="D271" s="16"/>
      <c r="E271" s="12"/>
      <c r="F271" s="34"/>
      <c r="G271"/>
      <c r="H271"/>
      <c r="I271"/>
      <c r="J271"/>
      <c r="K271"/>
      <c r="L271"/>
      <c r="M271"/>
      <c r="N271"/>
      <c r="O271"/>
      <c r="P271" s="9"/>
      <c r="Q271"/>
      <c r="R271"/>
    </row>
    <row r="272" spans="1:18" s="39" customFormat="1" x14ac:dyDescent="0.25">
      <c r="A272"/>
      <c r="B272"/>
      <c r="C272" s="12"/>
      <c r="D272" s="16"/>
      <c r="E272" s="12"/>
      <c r="F272" s="34"/>
      <c r="G272"/>
      <c r="H272"/>
      <c r="I272"/>
      <c r="J272"/>
      <c r="K272"/>
      <c r="L272"/>
      <c r="M272"/>
      <c r="N272"/>
      <c r="O272"/>
      <c r="P272" s="9"/>
      <c r="Q272"/>
      <c r="R272"/>
    </row>
    <row r="273" spans="1:20" s="39" customFormat="1" x14ac:dyDescent="0.25">
      <c r="A273"/>
      <c r="B273"/>
      <c r="C273" s="12"/>
      <c r="D273" s="16"/>
      <c r="E273" s="12"/>
      <c r="F273" s="34"/>
      <c r="G273"/>
      <c r="H273"/>
      <c r="I273"/>
      <c r="J273"/>
      <c r="K273"/>
      <c r="L273"/>
      <c r="M273"/>
      <c r="N273"/>
      <c r="O273"/>
      <c r="P273" s="9"/>
      <c r="Q273"/>
      <c r="R273"/>
    </row>
    <row r="274" spans="1:20" s="39" customFormat="1" x14ac:dyDescent="0.25">
      <c r="A274"/>
      <c r="B274"/>
      <c r="C274" s="12"/>
      <c r="D274" s="16"/>
      <c r="E274" s="12"/>
      <c r="F274" s="34"/>
      <c r="G274"/>
      <c r="H274"/>
      <c r="I274"/>
      <c r="J274"/>
      <c r="K274"/>
      <c r="L274"/>
      <c r="M274"/>
      <c r="N274"/>
      <c r="O274"/>
      <c r="P274" s="9"/>
      <c r="Q274"/>
      <c r="R274"/>
    </row>
    <row r="275" spans="1:20" ht="15.75" x14ac:dyDescent="0.25">
      <c r="T275" s="44"/>
    </row>
    <row r="278" spans="1:20" s="39" customFormat="1" x14ac:dyDescent="0.25">
      <c r="A278"/>
      <c r="B278"/>
      <c r="C278" s="12"/>
      <c r="D278" s="16"/>
      <c r="E278" s="12"/>
      <c r="F278" s="34"/>
      <c r="G278"/>
      <c r="H278"/>
      <c r="I278"/>
      <c r="J278"/>
      <c r="K278"/>
      <c r="L278"/>
      <c r="M278"/>
      <c r="N278"/>
      <c r="O278"/>
      <c r="P278" s="9"/>
      <c r="Q278"/>
      <c r="R278"/>
    </row>
    <row r="279" spans="1:20" s="39" customFormat="1" ht="15.75" x14ac:dyDescent="0.25">
      <c r="A279"/>
      <c r="B279"/>
      <c r="C279" s="12"/>
      <c r="D279" s="16"/>
      <c r="E279" s="12"/>
      <c r="F279" s="34"/>
      <c r="G279"/>
      <c r="H279"/>
      <c r="I279"/>
      <c r="J279"/>
      <c r="K279"/>
      <c r="L279"/>
      <c r="M279"/>
      <c r="N279"/>
      <c r="O279"/>
      <c r="P279" s="9"/>
      <c r="Q279"/>
      <c r="R279"/>
      <c r="T279" s="42"/>
    </row>
    <row r="280" spans="1:20" s="39" customFormat="1" ht="15.75" x14ac:dyDescent="0.25">
      <c r="A280"/>
      <c r="B280"/>
      <c r="C280" s="12"/>
      <c r="D280" s="16"/>
      <c r="E280" s="12"/>
      <c r="F280" s="34"/>
      <c r="G280"/>
      <c r="H280"/>
      <c r="I280"/>
      <c r="J280"/>
      <c r="K280"/>
      <c r="L280"/>
      <c r="M280"/>
      <c r="N280"/>
      <c r="O280"/>
      <c r="P280" s="9"/>
      <c r="Q280"/>
      <c r="R280"/>
      <c r="T280" s="42"/>
    </row>
    <row r="282" spans="1:20" s="39" customFormat="1" ht="15.75" x14ac:dyDescent="0.25">
      <c r="A282"/>
      <c r="B282"/>
      <c r="C282" s="12"/>
      <c r="D282" s="16"/>
      <c r="E282" s="12"/>
      <c r="F282" s="34"/>
      <c r="G282"/>
      <c r="H282"/>
      <c r="I282"/>
      <c r="J282"/>
      <c r="K282"/>
      <c r="L282"/>
      <c r="M282"/>
      <c r="N282"/>
      <c r="O282"/>
      <c r="P282" s="9"/>
      <c r="Q282"/>
      <c r="R282"/>
      <c r="T282" s="56"/>
    </row>
    <row r="283" spans="1:20" s="39" customFormat="1" x14ac:dyDescent="0.25">
      <c r="A283"/>
      <c r="B283"/>
      <c r="C283" s="12"/>
      <c r="D283" s="16"/>
      <c r="E283" s="12"/>
      <c r="F283" s="34"/>
      <c r="G283"/>
      <c r="H283"/>
      <c r="I283"/>
      <c r="J283"/>
      <c r="K283"/>
      <c r="L283"/>
      <c r="M283"/>
      <c r="N283"/>
      <c r="O283"/>
      <c r="P283" s="9"/>
      <c r="Q283"/>
      <c r="R283"/>
    </row>
    <row r="284" spans="1:20" s="39" customFormat="1" x14ac:dyDescent="0.25">
      <c r="A284"/>
      <c r="B284"/>
      <c r="C284" s="12"/>
      <c r="D284" s="16"/>
      <c r="E284" s="12"/>
      <c r="F284" s="34"/>
      <c r="G284"/>
      <c r="H284"/>
      <c r="I284"/>
      <c r="J284"/>
      <c r="K284"/>
      <c r="L284"/>
      <c r="M284"/>
      <c r="N284"/>
      <c r="O284"/>
      <c r="P284" s="9"/>
      <c r="Q284"/>
      <c r="R284"/>
      <c r="T284" s="53"/>
    </row>
    <row r="285" spans="1:20" s="39" customFormat="1" x14ac:dyDescent="0.25">
      <c r="A285"/>
      <c r="B285"/>
      <c r="C285" s="12"/>
      <c r="D285" s="16"/>
      <c r="E285" s="12"/>
      <c r="F285" s="34"/>
      <c r="G285"/>
      <c r="H285"/>
      <c r="I285"/>
      <c r="J285"/>
      <c r="K285"/>
      <c r="L285"/>
      <c r="M285"/>
      <c r="N285"/>
      <c r="O285"/>
      <c r="P285" s="9"/>
      <c r="Q285"/>
      <c r="R285"/>
    </row>
    <row r="286" spans="1:20" s="39" customFormat="1" x14ac:dyDescent="0.25">
      <c r="A286"/>
      <c r="B286"/>
      <c r="C286" s="12"/>
      <c r="D286" s="16"/>
      <c r="E286" s="12"/>
      <c r="F286" s="34"/>
      <c r="G286"/>
      <c r="H286"/>
      <c r="I286"/>
      <c r="J286"/>
      <c r="K286"/>
      <c r="L286"/>
      <c r="M286"/>
      <c r="N286"/>
      <c r="O286"/>
      <c r="P286" s="9"/>
      <c r="Q286"/>
      <c r="R286"/>
    </row>
    <row r="287" spans="1:20" s="39" customFormat="1" x14ac:dyDescent="0.25">
      <c r="A287"/>
      <c r="B287"/>
      <c r="C287" s="12"/>
      <c r="D287" s="16"/>
      <c r="E287" s="12"/>
      <c r="F287" s="34"/>
      <c r="G287"/>
      <c r="H287"/>
      <c r="I287"/>
      <c r="J287"/>
      <c r="K287"/>
      <c r="L287"/>
      <c r="M287"/>
      <c r="N287"/>
      <c r="O287"/>
      <c r="P287" s="9"/>
      <c r="Q287"/>
      <c r="R287"/>
    </row>
    <row r="288" spans="1:20" s="39" customFormat="1" x14ac:dyDescent="0.25">
      <c r="A288"/>
      <c r="B288"/>
      <c r="C288" s="12"/>
      <c r="D288" s="16"/>
      <c r="E288" s="12"/>
      <c r="F288" s="34"/>
      <c r="G288"/>
      <c r="H288"/>
      <c r="I288"/>
      <c r="J288"/>
      <c r="K288"/>
      <c r="L288"/>
      <c r="M288"/>
      <c r="N288"/>
      <c r="O288"/>
      <c r="P288" s="9"/>
      <c r="Q288"/>
      <c r="R288"/>
    </row>
    <row r="289" spans="1:18" s="39" customFormat="1" x14ac:dyDescent="0.25">
      <c r="A289"/>
      <c r="B289"/>
      <c r="C289" s="12"/>
      <c r="D289" s="16"/>
      <c r="E289" s="12"/>
      <c r="F289" s="34"/>
      <c r="G289"/>
      <c r="H289"/>
      <c r="I289"/>
      <c r="J289"/>
      <c r="K289"/>
      <c r="L289"/>
      <c r="M289"/>
      <c r="N289"/>
      <c r="O289"/>
      <c r="P289" s="9"/>
      <c r="Q289"/>
      <c r="R289"/>
    </row>
    <row r="290" spans="1:18" s="39" customFormat="1" x14ac:dyDescent="0.25">
      <c r="A290"/>
      <c r="B290"/>
      <c r="C290" s="12"/>
      <c r="D290" s="16"/>
      <c r="E290" s="12"/>
      <c r="F290" s="34"/>
      <c r="G290"/>
      <c r="H290"/>
      <c r="I290"/>
      <c r="J290"/>
      <c r="K290"/>
      <c r="L290"/>
      <c r="M290"/>
      <c r="N290"/>
      <c r="O290"/>
      <c r="P290" s="9"/>
      <c r="Q290"/>
      <c r="R290"/>
    </row>
    <row r="291" spans="1:18" s="39" customFormat="1" x14ac:dyDescent="0.25">
      <c r="A291"/>
      <c r="B291"/>
      <c r="C291" s="12"/>
      <c r="D291" s="16"/>
      <c r="E291" s="12"/>
      <c r="F291" s="34"/>
      <c r="G291"/>
      <c r="H291"/>
      <c r="I291"/>
      <c r="J291"/>
      <c r="K291"/>
      <c r="L291"/>
      <c r="M291"/>
      <c r="N291"/>
      <c r="O291"/>
      <c r="P291" s="9"/>
      <c r="Q291"/>
      <c r="R291"/>
    </row>
    <row r="292" spans="1:18" s="39" customFormat="1" x14ac:dyDescent="0.25">
      <c r="A292"/>
      <c r="B292"/>
      <c r="C292" s="12"/>
      <c r="D292" s="16"/>
      <c r="E292" s="12"/>
      <c r="F292" s="34"/>
      <c r="G292"/>
      <c r="H292"/>
      <c r="I292"/>
      <c r="J292"/>
      <c r="K292"/>
      <c r="L292"/>
      <c r="M292"/>
      <c r="N292"/>
      <c r="O292"/>
      <c r="P292" s="9"/>
      <c r="Q292"/>
      <c r="R292"/>
    </row>
    <row r="293" spans="1:18" s="39" customFormat="1" x14ac:dyDescent="0.25">
      <c r="A293"/>
      <c r="B293"/>
      <c r="C293" s="12"/>
      <c r="D293" s="16"/>
      <c r="E293" s="12"/>
      <c r="F293" s="34"/>
      <c r="G293"/>
      <c r="H293"/>
      <c r="I293"/>
      <c r="J293"/>
      <c r="K293"/>
      <c r="L293"/>
      <c r="M293"/>
      <c r="N293"/>
      <c r="O293"/>
      <c r="P293" s="9"/>
      <c r="Q293"/>
      <c r="R293"/>
    </row>
    <row r="294" spans="1:18" s="39" customFormat="1" x14ac:dyDescent="0.25">
      <c r="A294"/>
      <c r="B294"/>
      <c r="C294" s="12"/>
      <c r="D294" s="16"/>
      <c r="E294" s="12"/>
      <c r="F294" s="34"/>
      <c r="G294"/>
      <c r="H294"/>
      <c r="I294"/>
      <c r="J294"/>
      <c r="K294"/>
      <c r="L294"/>
      <c r="M294"/>
      <c r="N294"/>
      <c r="O294"/>
      <c r="P294" s="9"/>
      <c r="Q294"/>
      <c r="R294"/>
    </row>
    <row r="295" spans="1:18" s="39" customFormat="1" x14ac:dyDescent="0.25">
      <c r="A295"/>
      <c r="B295"/>
      <c r="C295" s="12"/>
      <c r="D295" s="16"/>
      <c r="E295" s="12"/>
      <c r="F295" s="34"/>
      <c r="G295"/>
      <c r="H295"/>
      <c r="I295"/>
      <c r="J295"/>
      <c r="K295"/>
      <c r="L295"/>
      <c r="M295"/>
      <c r="N295"/>
      <c r="O295"/>
      <c r="P295" s="9"/>
      <c r="Q295"/>
      <c r="R295"/>
    </row>
    <row r="296" spans="1:18" s="39" customFormat="1" x14ac:dyDescent="0.25">
      <c r="A296"/>
      <c r="B296"/>
      <c r="C296" s="12"/>
      <c r="D296" s="16"/>
      <c r="E296" s="12"/>
      <c r="F296" s="34"/>
      <c r="G296"/>
      <c r="H296"/>
      <c r="I296"/>
      <c r="J296"/>
      <c r="K296"/>
      <c r="L296"/>
      <c r="M296"/>
      <c r="N296"/>
      <c r="O296"/>
      <c r="P296" s="9"/>
      <c r="Q296"/>
      <c r="R296"/>
    </row>
    <row r="297" spans="1:18" ht="15.75" customHeight="1" x14ac:dyDescent="0.25"/>
    <row r="298" spans="1:18" s="39" customFormat="1" ht="15.75" customHeight="1" x14ac:dyDescent="0.25">
      <c r="A298"/>
      <c r="B298"/>
      <c r="C298" s="12"/>
      <c r="D298" s="16"/>
      <c r="E298" s="12"/>
      <c r="F298" s="34"/>
      <c r="G298"/>
      <c r="H298"/>
      <c r="I298"/>
      <c r="J298"/>
      <c r="K298"/>
      <c r="L298"/>
      <c r="M298"/>
      <c r="N298"/>
      <c r="O298"/>
      <c r="P298" s="9"/>
      <c r="Q298"/>
      <c r="R298"/>
    </row>
    <row r="300" spans="1:18" s="39" customFormat="1" x14ac:dyDescent="0.25">
      <c r="A300"/>
      <c r="B300"/>
      <c r="C300" s="12"/>
      <c r="D300" s="16"/>
      <c r="E300" s="12"/>
      <c r="F300" s="34"/>
      <c r="G300"/>
      <c r="H300"/>
      <c r="I300"/>
      <c r="J300"/>
      <c r="K300"/>
      <c r="L300"/>
      <c r="M300"/>
      <c r="N300"/>
      <c r="O300"/>
      <c r="P300" s="9"/>
      <c r="Q300"/>
      <c r="R300"/>
    </row>
    <row r="305" spans="1:20" s="39" customFormat="1" x14ac:dyDescent="0.25">
      <c r="A305"/>
      <c r="B305"/>
      <c r="C305" s="12"/>
      <c r="D305" s="16"/>
      <c r="E305" s="12"/>
      <c r="F305" s="34"/>
      <c r="G305"/>
      <c r="H305"/>
      <c r="I305"/>
      <c r="J305"/>
      <c r="K305"/>
      <c r="L305"/>
      <c r="M305"/>
      <c r="N305"/>
      <c r="O305"/>
      <c r="P305" s="9"/>
      <c r="Q305"/>
      <c r="R305"/>
    </row>
    <row r="306" spans="1:20" s="39" customFormat="1" x14ac:dyDescent="0.25">
      <c r="A306"/>
      <c r="B306"/>
      <c r="C306" s="12"/>
      <c r="D306" s="16"/>
      <c r="E306" s="12"/>
      <c r="F306" s="34"/>
      <c r="G306"/>
      <c r="H306"/>
      <c r="I306"/>
      <c r="J306"/>
      <c r="K306"/>
      <c r="L306"/>
      <c r="M306"/>
      <c r="N306"/>
      <c r="O306"/>
      <c r="P306" s="9"/>
      <c r="Q306"/>
      <c r="R306"/>
    </row>
    <row r="310" spans="1:20" s="7" customFormat="1" x14ac:dyDescent="0.25">
      <c r="A310"/>
      <c r="B310"/>
      <c r="C310" s="12"/>
      <c r="D310" s="16"/>
      <c r="E310" s="12"/>
      <c r="F310" s="34"/>
      <c r="G310"/>
      <c r="H310"/>
      <c r="I310"/>
      <c r="J310"/>
      <c r="K310"/>
      <c r="L310"/>
      <c r="M310"/>
      <c r="N310"/>
      <c r="O310"/>
      <c r="P310" s="9"/>
      <c r="Q310"/>
      <c r="R310"/>
    </row>
    <row r="315" spans="1:20" ht="15.75" x14ac:dyDescent="0.25">
      <c r="T315" s="43"/>
    </row>
    <row r="316" spans="1:20" ht="15.75" x14ac:dyDescent="0.25">
      <c r="T316" s="43"/>
    </row>
    <row r="317" spans="1:20" ht="15.75" x14ac:dyDescent="0.25">
      <c r="T317" s="43"/>
    </row>
    <row r="318" spans="1:20" s="7" customFormat="1" x14ac:dyDescent="0.25">
      <c r="A318"/>
      <c r="B318"/>
      <c r="C318" s="12"/>
      <c r="D318" s="16"/>
      <c r="E318" s="12"/>
      <c r="F318" s="34"/>
      <c r="G318"/>
      <c r="H318"/>
      <c r="I318"/>
      <c r="J318"/>
      <c r="K318"/>
      <c r="L318"/>
      <c r="M318"/>
      <c r="N318"/>
      <c r="O318"/>
      <c r="P318" s="9"/>
      <c r="Q318"/>
      <c r="R318"/>
    </row>
    <row r="319" spans="1:20" ht="15.75" x14ac:dyDescent="0.25">
      <c r="T319" s="43"/>
    </row>
    <row r="334" spans="1:18" s="7" customFormat="1" x14ac:dyDescent="0.25">
      <c r="A334"/>
      <c r="B334"/>
      <c r="C334" s="12"/>
      <c r="D334" s="16"/>
      <c r="E334" s="12"/>
      <c r="F334" s="34"/>
      <c r="G334"/>
      <c r="H334"/>
      <c r="I334"/>
      <c r="J334"/>
      <c r="K334"/>
      <c r="L334"/>
      <c r="M334"/>
      <c r="N334"/>
      <c r="O334"/>
      <c r="P334" s="9"/>
      <c r="Q334"/>
      <c r="R334"/>
    </row>
    <row r="339" spans="1:18" s="35" customFormat="1" x14ac:dyDescent="0.25">
      <c r="A339"/>
      <c r="B339"/>
      <c r="C339" s="12"/>
      <c r="D339" s="16"/>
      <c r="E339" s="12"/>
      <c r="F339" s="34"/>
      <c r="G339"/>
      <c r="H339"/>
      <c r="I339"/>
      <c r="J339"/>
      <c r="K339"/>
      <c r="L339"/>
      <c r="M339"/>
      <c r="N339"/>
      <c r="O339"/>
      <c r="P339" s="9"/>
      <c r="Q339"/>
      <c r="R339"/>
    </row>
    <row r="350" spans="1:18" s="39" customFormat="1" x14ac:dyDescent="0.25">
      <c r="A350"/>
      <c r="B350"/>
      <c r="C350" s="12"/>
      <c r="D350" s="16"/>
      <c r="E350" s="12"/>
      <c r="F350" s="34"/>
      <c r="G350"/>
      <c r="H350"/>
      <c r="I350"/>
      <c r="J350"/>
      <c r="K350"/>
      <c r="L350"/>
      <c r="M350"/>
      <c r="N350"/>
      <c r="O350"/>
      <c r="P350" s="9"/>
      <c r="Q350"/>
      <c r="R350"/>
    </row>
    <row r="351" spans="1:18" s="39" customFormat="1" x14ac:dyDescent="0.25">
      <c r="A351"/>
      <c r="B351"/>
      <c r="C351" s="12"/>
      <c r="D351" s="16"/>
      <c r="E351" s="12"/>
      <c r="F351" s="34"/>
      <c r="G351"/>
      <c r="H351"/>
      <c r="I351"/>
      <c r="J351"/>
      <c r="K351"/>
      <c r="L351"/>
      <c r="M351"/>
      <c r="N351"/>
      <c r="O351"/>
      <c r="P351" s="9"/>
      <c r="Q351"/>
      <c r="R351"/>
    </row>
    <row r="352" spans="1:18" s="39" customFormat="1" x14ac:dyDescent="0.25">
      <c r="A352"/>
      <c r="B352"/>
      <c r="C352" s="12"/>
      <c r="D352" s="16"/>
      <c r="E352" s="12"/>
      <c r="F352" s="34"/>
      <c r="G352"/>
      <c r="H352"/>
      <c r="I352"/>
      <c r="J352"/>
      <c r="K352"/>
      <c r="L352"/>
      <c r="M352"/>
      <c r="N352"/>
      <c r="O352"/>
      <c r="P352" s="9"/>
      <c r="Q352"/>
      <c r="R352"/>
    </row>
    <row r="353" spans="1:18" s="39" customFormat="1" x14ac:dyDescent="0.25">
      <c r="A353"/>
      <c r="B353"/>
      <c r="C353" s="12"/>
      <c r="D353" s="16"/>
      <c r="E353" s="12"/>
      <c r="F353" s="34"/>
      <c r="G353"/>
      <c r="H353"/>
      <c r="I353"/>
      <c r="J353"/>
      <c r="K353"/>
      <c r="L353"/>
      <c r="M353"/>
      <c r="N353"/>
      <c r="O353"/>
      <c r="P353" s="9"/>
      <c r="Q353"/>
      <c r="R353"/>
    </row>
    <row r="354" spans="1:18" s="39" customFormat="1" x14ac:dyDescent="0.25">
      <c r="A354"/>
      <c r="B354"/>
      <c r="C354" s="12"/>
      <c r="D354" s="16"/>
      <c r="E354" s="12"/>
      <c r="F354" s="34"/>
      <c r="G354"/>
      <c r="H354"/>
      <c r="I354"/>
      <c r="J354"/>
      <c r="K354"/>
      <c r="L354"/>
      <c r="M354"/>
      <c r="N354"/>
      <c r="O354"/>
      <c r="P354" s="9"/>
      <c r="Q354"/>
      <c r="R354"/>
    </row>
    <row r="357" spans="1:18" s="39" customFormat="1" x14ac:dyDescent="0.25">
      <c r="A357"/>
      <c r="B357"/>
      <c r="C357" s="12"/>
      <c r="D357" s="16"/>
      <c r="E357" s="12"/>
      <c r="F357" s="34"/>
      <c r="G357"/>
      <c r="H357"/>
      <c r="I357"/>
      <c r="J357"/>
      <c r="K357"/>
      <c r="L357"/>
      <c r="M357"/>
      <c r="N357"/>
      <c r="O357"/>
      <c r="P357" s="9"/>
      <c r="Q357"/>
      <c r="R357"/>
    </row>
    <row r="359" spans="1:18" s="39" customFormat="1" x14ac:dyDescent="0.25">
      <c r="A359"/>
      <c r="B359"/>
      <c r="C359" s="12"/>
      <c r="D359" s="16"/>
      <c r="E359" s="12"/>
      <c r="F359" s="34"/>
      <c r="G359"/>
      <c r="H359"/>
      <c r="I359"/>
      <c r="J359"/>
      <c r="K359"/>
      <c r="L359"/>
      <c r="M359"/>
      <c r="N359"/>
      <c r="O359"/>
      <c r="P359" s="9"/>
      <c r="Q359"/>
      <c r="R359"/>
    </row>
    <row r="360" spans="1:18" s="39" customFormat="1" x14ac:dyDescent="0.25">
      <c r="A360"/>
      <c r="B360"/>
      <c r="C360" s="12"/>
      <c r="D360" s="16"/>
      <c r="E360" s="12"/>
      <c r="F360" s="34"/>
      <c r="G360"/>
      <c r="H360"/>
      <c r="I360"/>
      <c r="J360"/>
      <c r="K360"/>
      <c r="L360"/>
      <c r="M360"/>
      <c r="N360"/>
      <c r="O360"/>
      <c r="P360" s="9"/>
      <c r="Q360"/>
      <c r="R360"/>
    </row>
    <row r="381" spans="1:18" s="39" customFormat="1" x14ac:dyDescent="0.25">
      <c r="A381"/>
      <c r="B381"/>
      <c r="C381" s="12"/>
      <c r="D381" s="16"/>
      <c r="E381" s="12"/>
      <c r="F381" s="34"/>
      <c r="G381"/>
      <c r="H381"/>
      <c r="I381"/>
      <c r="J381"/>
      <c r="K381"/>
      <c r="L381"/>
      <c r="M381"/>
      <c r="N381"/>
      <c r="O381"/>
      <c r="P381" s="9"/>
      <c r="Q381"/>
      <c r="R381"/>
    </row>
    <row r="383" spans="1:18" s="7" customFormat="1" x14ac:dyDescent="0.25">
      <c r="A383"/>
      <c r="B383"/>
      <c r="C383" s="12"/>
      <c r="D383" s="16"/>
      <c r="E383" s="12"/>
      <c r="F383" s="34"/>
      <c r="G383"/>
      <c r="H383"/>
      <c r="I383"/>
      <c r="J383"/>
      <c r="K383"/>
      <c r="L383"/>
      <c r="M383"/>
      <c r="N383"/>
      <c r="O383"/>
      <c r="P383" s="9"/>
      <c r="Q383"/>
      <c r="R383"/>
    </row>
    <row r="389" spans="1:18" s="7" customFormat="1" x14ac:dyDescent="0.25">
      <c r="A389"/>
      <c r="B389"/>
      <c r="C389" s="12"/>
      <c r="D389" s="16"/>
      <c r="E389" s="12"/>
      <c r="F389" s="34"/>
      <c r="G389"/>
      <c r="H389"/>
      <c r="I389"/>
      <c r="J389"/>
      <c r="K389"/>
      <c r="L389"/>
      <c r="M389"/>
      <c r="N389"/>
      <c r="O389"/>
      <c r="P389" s="9"/>
      <c r="Q389"/>
      <c r="R389"/>
    </row>
    <row r="392" spans="1:18" s="39" customFormat="1" x14ac:dyDescent="0.25">
      <c r="A392"/>
      <c r="B392"/>
      <c r="C392" s="12"/>
      <c r="D392" s="16"/>
      <c r="E392" s="12"/>
      <c r="F392" s="34"/>
      <c r="G392"/>
      <c r="H392"/>
      <c r="I392"/>
      <c r="J392"/>
      <c r="K392"/>
      <c r="L392"/>
      <c r="M392"/>
      <c r="N392"/>
      <c r="O392"/>
      <c r="P392" s="9"/>
      <c r="Q392"/>
      <c r="R392"/>
    </row>
    <row r="394" spans="1:18" s="39" customFormat="1" x14ac:dyDescent="0.25">
      <c r="A394"/>
      <c r="B394"/>
      <c r="C394" s="12"/>
      <c r="D394" s="16"/>
      <c r="E394" s="12"/>
      <c r="F394" s="34"/>
      <c r="G394"/>
      <c r="H394"/>
      <c r="I394"/>
      <c r="J394"/>
      <c r="K394"/>
      <c r="L394"/>
      <c r="M394"/>
      <c r="N394"/>
      <c r="O394"/>
      <c r="P394" s="9"/>
      <c r="Q394"/>
      <c r="R394"/>
    </row>
    <row r="395" spans="1:18" s="39" customFormat="1" x14ac:dyDescent="0.25">
      <c r="A395"/>
      <c r="B395"/>
      <c r="C395" s="12"/>
      <c r="D395" s="16"/>
      <c r="E395" s="12"/>
      <c r="F395" s="34"/>
      <c r="G395"/>
      <c r="H395"/>
      <c r="I395"/>
      <c r="J395"/>
      <c r="K395"/>
      <c r="L395"/>
      <c r="M395"/>
      <c r="N395"/>
      <c r="O395"/>
      <c r="P395" s="9"/>
      <c r="Q395"/>
      <c r="R395"/>
    </row>
    <row r="400" spans="1:18" s="7" customFormat="1" x14ac:dyDescent="0.25">
      <c r="A400"/>
      <c r="B400"/>
      <c r="C400" s="12"/>
      <c r="D400" s="16"/>
      <c r="E400" s="12"/>
      <c r="F400" s="34"/>
      <c r="G400"/>
      <c r="H400"/>
      <c r="I400"/>
      <c r="J400"/>
      <c r="K400"/>
      <c r="L400"/>
      <c r="M400"/>
      <c r="N400"/>
      <c r="O400"/>
      <c r="P400" s="9"/>
      <c r="Q400"/>
      <c r="R400"/>
    </row>
    <row r="402" spans="1:18" s="39" customFormat="1" x14ac:dyDescent="0.25">
      <c r="A402"/>
      <c r="B402"/>
      <c r="C402" s="12"/>
      <c r="D402" s="16"/>
      <c r="E402" s="12"/>
      <c r="F402" s="34"/>
      <c r="G402"/>
      <c r="H402"/>
      <c r="I402"/>
      <c r="J402"/>
      <c r="K402"/>
      <c r="L402"/>
      <c r="M402"/>
      <c r="N402"/>
      <c r="O402"/>
      <c r="P402" s="9"/>
      <c r="Q402"/>
      <c r="R402"/>
    </row>
    <row r="403" spans="1:18" s="39" customFormat="1" x14ac:dyDescent="0.25">
      <c r="A403"/>
      <c r="B403"/>
      <c r="C403" s="12"/>
      <c r="D403" s="16"/>
      <c r="E403" s="12"/>
      <c r="F403" s="34"/>
      <c r="G403"/>
      <c r="H403"/>
      <c r="I403"/>
      <c r="J403"/>
      <c r="K403"/>
      <c r="L403"/>
      <c r="M403"/>
      <c r="N403"/>
      <c r="O403"/>
      <c r="P403" s="9"/>
      <c r="Q403"/>
      <c r="R403"/>
    </row>
    <row r="404" spans="1:18" s="39" customFormat="1" x14ac:dyDescent="0.25">
      <c r="A404"/>
      <c r="B404"/>
      <c r="C404" s="12"/>
      <c r="D404" s="16"/>
      <c r="E404" s="12"/>
      <c r="F404" s="34"/>
      <c r="G404"/>
      <c r="H404"/>
      <c r="I404"/>
      <c r="J404"/>
      <c r="K404"/>
      <c r="L404"/>
      <c r="M404"/>
      <c r="N404"/>
      <c r="O404"/>
      <c r="P404" s="9"/>
      <c r="Q404"/>
      <c r="R404"/>
    </row>
    <row r="410" spans="1:18" s="39" customFormat="1" x14ac:dyDescent="0.25">
      <c r="A410"/>
      <c r="B410"/>
      <c r="C410" s="12"/>
      <c r="D410" s="16"/>
      <c r="E410" s="12"/>
      <c r="F410" s="34"/>
      <c r="G410"/>
      <c r="H410"/>
      <c r="I410"/>
      <c r="J410"/>
      <c r="K410"/>
      <c r="L410"/>
      <c r="M410"/>
      <c r="N410"/>
      <c r="O410"/>
      <c r="P410" s="9"/>
      <c r="Q410"/>
      <c r="R410"/>
    </row>
    <row r="411" spans="1:18" s="39" customFormat="1" x14ac:dyDescent="0.25">
      <c r="A411"/>
      <c r="B411"/>
      <c r="C411" s="12"/>
      <c r="D411" s="16"/>
      <c r="E411" s="12"/>
      <c r="F411" s="34"/>
      <c r="G411"/>
      <c r="H411"/>
      <c r="I411"/>
      <c r="J411"/>
      <c r="K411"/>
      <c r="L411"/>
      <c r="M411"/>
      <c r="N411"/>
      <c r="O411"/>
      <c r="P411" s="9"/>
      <c r="Q411"/>
      <c r="R411"/>
    </row>
    <row r="412" spans="1:18" s="39" customFormat="1" x14ac:dyDescent="0.25">
      <c r="A412"/>
      <c r="B412"/>
      <c r="C412" s="12"/>
      <c r="D412" s="16"/>
      <c r="E412" s="12"/>
      <c r="F412" s="34"/>
      <c r="G412"/>
      <c r="H412"/>
      <c r="I412"/>
      <c r="J412"/>
      <c r="K412"/>
      <c r="L412"/>
      <c r="M412"/>
      <c r="N412"/>
      <c r="O412"/>
      <c r="P412" s="9"/>
      <c r="Q412"/>
      <c r="R412"/>
    </row>
    <row r="415" spans="1:18" s="39" customFormat="1" x14ac:dyDescent="0.25">
      <c r="A415"/>
      <c r="B415"/>
      <c r="C415" s="12"/>
      <c r="D415" s="16"/>
      <c r="E415" s="12"/>
      <c r="F415" s="34"/>
      <c r="G415"/>
      <c r="H415"/>
      <c r="I415"/>
      <c r="J415"/>
      <c r="K415"/>
      <c r="L415"/>
      <c r="M415"/>
      <c r="N415"/>
      <c r="O415"/>
      <c r="P415" s="9"/>
      <c r="Q415"/>
      <c r="R415"/>
    </row>
    <row r="417" spans="1:18" s="39" customFormat="1" x14ac:dyDescent="0.25">
      <c r="A417"/>
      <c r="B417"/>
      <c r="C417" s="12"/>
      <c r="D417" s="16"/>
      <c r="E417" s="12"/>
      <c r="F417" s="34"/>
      <c r="G417"/>
      <c r="H417"/>
      <c r="I417"/>
      <c r="J417"/>
      <c r="K417"/>
      <c r="L417"/>
      <c r="M417"/>
      <c r="N417"/>
      <c r="O417"/>
      <c r="P417" s="9"/>
      <c r="Q417"/>
      <c r="R417"/>
    </row>
    <row r="421" spans="1:18" s="39" customFormat="1" x14ac:dyDescent="0.25">
      <c r="A421"/>
      <c r="B421"/>
      <c r="C421" s="12"/>
      <c r="D421" s="16"/>
      <c r="E421" s="12"/>
      <c r="F421" s="34"/>
      <c r="G421"/>
      <c r="H421"/>
      <c r="I421"/>
      <c r="J421"/>
      <c r="K421"/>
      <c r="L421"/>
      <c r="M421"/>
      <c r="N421"/>
      <c r="O421"/>
      <c r="P421" s="9"/>
      <c r="Q421"/>
      <c r="R421"/>
    </row>
    <row r="424" spans="1:18" s="39" customFormat="1" x14ac:dyDescent="0.25">
      <c r="A424"/>
      <c r="B424"/>
      <c r="C424" s="12"/>
      <c r="D424" s="16"/>
      <c r="E424" s="12"/>
      <c r="F424" s="34"/>
      <c r="G424"/>
      <c r="H424"/>
      <c r="I424"/>
      <c r="J424"/>
      <c r="K424"/>
      <c r="L424"/>
      <c r="M424"/>
      <c r="N424"/>
      <c r="O424"/>
      <c r="P424" s="9"/>
      <c r="Q424"/>
      <c r="R424"/>
    </row>
    <row r="430" spans="1:18" s="39" customFormat="1" x14ac:dyDescent="0.25">
      <c r="A430"/>
      <c r="B430"/>
      <c r="C430" s="12"/>
      <c r="D430" s="16"/>
      <c r="E430" s="12"/>
      <c r="F430" s="34"/>
      <c r="G430"/>
      <c r="H430"/>
      <c r="I430"/>
      <c r="J430"/>
      <c r="K430"/>
      <c r="L430"/>
      <c r="M430"/>
      <c r="N430"/>
      <c r="O430"/>
      <c r="P430" s="9"/>
      <c r="Q430"/>
      <c r="R430"/>
    </row>
    <row r="434" spans="1:18" s="39" customFormat="1" x14ac:dyDescent="0.25">
      <c r="A434"/>
      <c r="B434"/>
      <c r="C434" s="12"/>
      <c r="D434" s="16"/>
      <c r="E434" s="12"/>
      <c r="F434" s="34"/>
      <c r="G434"/>
      <c r="H434"/>
      <c r="I434"/>
      <c r="J434"/>
      <c r="K434"/>
      <c r="L434"/>
      <c r="M434"/>
      <c r="N434"/>
      <c r="O434"/>
      <c r="P434" s="9"/>
      <c r="Q434"/>
      <c r="R434"/>
    </row>
    <row r="440" spans="1:18" s="39" customFormat="1" x14ac:dyDescent="0.25">
      <c r="A440"/>
      <c r="B440"/>
      <c r="C440" s="12"/>
      <c r="D440" s="16"/>
      <c r="E440" s="12"/>
      <c r="F440" s="34"/>
      <c r="G440"/>
      <c r="H440"/>
      <c r="I440"/>
      <c r="J440"/>
      <c r="K440"/>
      <c r="L440"/>
      <c r="M440"/>
      <c r="N440"/>
      <c r="O440"/>
      <c r="P440" s="9"/>
      <c r="Q440"/>
      <c r="R440"/>
    </row>
    <row r="543" spans="1:18" s="7" customFormat="1" x14ac:dyDescent="0.25">
      <c r="A543"/>
      <c r="B543"/>
      <c r="C543" s="12"/>
      <c r="D543" s="16"/>
      <c r="E543" s="12"/>
      <c r="F543" s="34"/>
      <c r="G543"/>
      <c r="H543"/>
      <c r="I543"/>
      <c r="J543"/>
      <c r="K543"/>
      <c r="L543"/>
      <c r="M543"/>
      <c r="N543"/>
      <c r="O543"/>
      <c r="P543" s="9"/>
      <c r="Q543"/>
      <c r="R543"/>
    </row>
    <row r="557" spans="1:18" s="7" customFormat="1" x14ac:dyDescent="0.25">
      <c r="A557"/>
      <c r="B557"/>
      <c r="C557" s="12"/>
      <c r="D557" s="16"/>
      <c r="E557" s="12"/>
      <c r="F557" s="34"/>
      <c r="G557"/>
      <c r="H557"/>
      <c r="I557"/>
      <c r="J557"/>
      <c r="K557"/>
      <c r="L557"/>
      <c r="M557"/>
      <c r="N557"/>
      <c r="O557"/>
      <c r="P557" s="9"/>
      <c r="Q557"/>
      <c r="R557"/>
    </row>
    <row r="564" spans="1:18" s="7" customFormat="1" x14ac:dyDescent="0.25">
      <c r="A564"/>
      <c r="B564"/>
      <c r="C564" s="12"/>
      <c r="D564" s="16"/>
      <c r="E564" s="12"/>
      <c r="F564" s="34"/>
      <c r="G564"/>
      <c r="H564"/>
      <c r="I564"/>
      <c r="J564"/>
      <c r="K564"/>
      <c r="L564"/>
      <c r="M564"/>
      <c r="N564"/>
      <c r="O564"/>
      <c r="P564" s="9"/>
      <c r="Q564"/>
      <c r="R564"/>
    </row>
    <row r="565" spans="1:18" s="37" customFormat="1" x14ac:dyDescent="0.25">
      <c r="A565"/>
      <c r="B565"/>
      <c r="C565" s="12"/>
      <c r="D565" s="16"/>
      <c r="E565" s="12"/>
      <c r="F565" s="34"/>
      <c r="G565"/>
      <c r="H565"/>
      <c r="I565"/>
      <c r="J565"/>
      <c r="K565"/>
      <c r="L565"/>
      <c r="M565"/>
      <c r="N565"/>
      <c r="O565"/>
      <c r="P565" s="9"/>
      <c r="Q565"/>
      <c r="R565"/>
    </row>
    <row r="578" spans="1:18" s="7" customFormat="1" x14ac:dyDescent="0.25">
      <c r="A578"/>
      <c r="B578"/>
      <c r="C578" s="12"/>
      <c r="D578" s="16"/>
      <c r="E578" s="12"/>
      <c r="F578" s="34"/>
      <c r="G578"/>
      <c r="H578"/>
      <c r="I578"/>
      <c r="J578"/>
      <c r="K578"/>
      <c r="L578"/>
      <c r="M578"/>
      <c r="N578"/>
      <c r="O578"/>
      <c r="P578" s="9"/>
      <c r="Q578"/>
      <c r="R578"/>
    </row>
    <row r="579" spans="1:18" s="33" customFormat="1" x14ac:dyDescent="0.25">
      <c r="A579"/>
      <c r="B579"/>
      <c r="C579" s="12"/>
      <c r="D579" s="16"/>
      <c r="E579" s="12"/>
      <c r="F579" s="34"/>
      <c r="G579"/>
      <c r="H579"/>
      <c r="I579"/>
      <c r="J579"/>
      <c r="K579"/>
      <c r="L579"/>
      <c r="M579"/>
      <c r="N579"/>
      <c r="O579"/>
      <c r="P579" s="9"/>
      <c r="Q579"/>
      <c r="R579"/>
    </row>
    <row r="590" spans="1:18" s="7" customFormat="1" x14ac:dyDescent="0.25">
      <c r="A590"/>
      <c r="B590"/>
      <c r="C590" s="12"/>
      <c r="D590" s="16"/>
      <c r="E590" s="12"/>
      <c r="F590" s="34"/>
      <c r="G590"/>
      <c r="H590"/>
      <c r="I590"/>
      <c r="J590"/>
      <c r="K590"/>
      <c r="L590"/>
      <c r="M590"/>
      <c r="N590"/>
      <c r="O590"/>
      <c r="P590" s="9"/>
      <c r="Q590"/>
      <c r="R590"/>
    </row>
    <row r="596" spans="1:18" s="38" customFormat="1" x14ac:dyDescent="0.25">
      <c r="A596"/>
      <c r="B596"/>
      <c r="C596" s="12"/>
      <c r="D596" s="16"/>
      <c r="E596" s="12"/>
      <c r="F596" s="34"/>
      <c r="G596"/>
      <c r="H596"/>
      <c r="I596"/>
      <c r="J596"/>
      <c r="K596"/>
      <c r="L596"/>
      <c r="M596"/>
      <c r="N596"/>
      <c r="O596"/>
      <c r="P596" s="9"/>
      <c r="Q596"/>
      <c r="R596"/>
    </row>
    <row r="599" spans="1:18" s="7" customFormat="1" x14ac:dyDescent="0.25">
      <c r="A599"/>
      <c r="B599"/>
      <c r="C599" s="12"/>
      <c r="D599" s="16"/>
      <c r="E599" s="12"/>
      <c r="F599" s="34"/>
      <c r="G599"/>
      <c r="H599"/>
      <c r="I599"/>
      <c r="J599"/>
      <c r="K599"/>
      <c r="L599"/>
      <c r="M599"/>
      <c r="N599"/>
      <c r="O599"/>
      <c r="P599" s="9"/>
      <c r="Q599"/>
      <c r="R599"/>
    </row>
    <row r="617" spans="1:18" s="7" customFormat="1" x14ac:dyDescent="0.25">
      <c r="A617"/>
      <c r="B617"/>
      <c r="C617" s="12"/>
      <c r="D617" s="16"/>
      <c r="E617" s="12"/>
      <c r="F617" s="34"/>
      <c r="G617"/>
      <c r="H617"/>
      <c r="I617"/>
      <c r="J617"/>
      <c r="K617"/>
      <c r="L617"/>
      <c r="M617"/>
      <c r="N617"/>
      <c r="O617"/>
      <c r="P617" s="9"/>
      <c r="Q617"/>
      <c r="R617"/>
    </row>
    <row r="634" spans="1:18" s="7" customFormat="1" x14ac:dyDescent="0.25">
      <c r="A634"/>
      <c r="B634"/>
      <c r="C634" s="12"/>
      <c r="D634" s="16"/>
      <c r="E634" s="12"/>
      <c r="F634" s="34"/>
      <c r="G634"/>
      <c r="H634"/>
      <c r="I634"/>
      <c r="J634"/>
      <c r="K634"/>
      <c r="L634"/>
      <c r="M634"/>
      <c r="N634"/>
      <c r="O634"/>
      <c r="P634" s="9"/>
      <c r="Q634"/>
      <c r="R634"/>
    </row>
    <row r="638" spans="1:18" s="7" customFormat="1" x14ac:dyDescent="0.25">
      <c r="A638"/>
      <c r="B638"/>
      <c r="C638" s="12"/>
      <c r="D638" s="16"/>
      <c r="E638" s="12"/>
      <c r="F638" s="34"/>
      <c r="G638"/>
      <c r="H638"/>
      <c r="I638"/>
      <c r="J638"/>
      <c r="K638"/>
      <c r="L638"/>
      <c r="M638"/>
      <c r="N638"/>
      <c r="O638"/>
      <c r="P638" s="9"/>
      <c r="Q638"/>
      <c r="R638"/>
    </row>
    <row r="645" spans="1:18" s="7" customFormat="1" x14ac:dyDescent="0.25">
      <c r="A645"/>
      <c r="B645"/>
      <c r="C645" s="12"/>
      <c r="D645" s="16"/>
      <c r="E645" s="12"/>
      <c r="F645" s="34"/>
      <c r="G645"/>
      <c r="H645"/>
      <c r="I645"/>
      <c r="J645"/>
      <c r="K645"/>
      <c r="L645"/>
      <c r="M645"/>
      <c r="N645"/>
      <c r="O645"/>
      <c r="P645" s="9"/>
      <c r="Q645"/>
      <c r="R645"/>
    </row>
    <row r="737" spans="1:18" s="26" customFormat="1" ht="15.75" x14ac:dyDescent="0.25">
      <c r="A737"/>
      <c r="B737"/>
      <c r="C737" s="12"/>
      <c r="D737" s="16"/>
      <c r="E737" s="12"/>
      <c r="F737" s="34"/>
      <c r="G737"/>
      <c r="H737"/>
      <c r="I737"/>
      <c r="J737"/>
      <c r="K737"/>
      <c r="L737"/>
      <c r="M737"/>
      <c r="N737"/>
      <c r="O737"/>
      <c r="P737" s="9"/>
      <c r="Q737"/>
      <c r="R737"/>
    </row>
  </sheetData>
  <mergeCells count="48">
    <mergeCell ref="A13:R13"/>
    <mergeCell ref="P1:R1"/>
    <mergeCell ref="P2:R2"/>
    <mergeCell ref="P3:R3"/>
    <mergeCell ref="P4:R4"/>
    <mergeCell ref="G10:G11"/>
    <mergeCell ref="R8:R11"/>
    <mergeCell ref="A1:G1"/>
    <mergeCell ref="A2:G2"/>
    <mergeCell ref="A4:G4"/>
    <mergeCell ref="A5:G5"/>
    <mergeCell ref="A3:G3"/>
    <mergeCell ref="A6:R6"/>
    <mergeCell ref="A7:R7"/>
    <mergeCell ref="P5:R5"/>
    <mergeCell ref="M10:M11"/>
    <mergeCell ref="A39:R40"/>
    <mergeCell ref="A33:R34"/>
    <mergeCell ref="O8:O11"/>
    <mergeCell ref="J10:J11"/>
    <mergeCell ref="K10:K11"/>
    <mergeCell ref="L10:L11"/>
    <mergeCell ref="H10:H11"/>
    <mergeCell ref="E8:F9"/>
    <mergeCell ref="E10:E11"/>
    <mergeCell ref="F10:F11"/>
    <mergeCell ref="G8:M9"/>
    <mergeCell ref="N8:N11"/>
    <mergeCell ref="I10:I11"/>
    <mergeCell ref="A37:B37"/>
    <mergeCell ref="E37:F37"/>
    <mergeCell ref="A14:R14"/>
    <mergeCell ref="Q8:Q11"/>
    <mergeCell ref="P8:P11"/>
    <mergeCell ref="A30:C30"/>
    <mergeCell ref="A31:C31"/>
    <mergeCell ref="E31:F31"/>
    <mergeCell ref="A8:A11"/>
    <mergeCell ref="B8:B11"/>
    <mergeCell ref="C8:C11"/>
    <mergeCell ref="D8:D11"/>
    <mergeCell ref="A16:B16"/>
    <mergeCell ref="A17:R17"/>
    <mergeCell ref="A21:R21"/>
    <mergeCell ref="A28:B28"/>
    <mergeCell ref="A29:C29"/>
    <mergeCell ref="A18:R18"/>
    <mergeCell ref="A20:B20"/>
  </mergeCells>
  <pageMargins left="0.53125" right="0.40335648148148145" top="0.67513020833333337" bottom="0.265625" header="0.31496062992125984" footer="0.31496062992125984"/>
  <pageSetup paperSize="9" scale="85" orientation="landscape" horizontalDpi="180" verticalDpi="180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view="pageLayout" topLeftCell="A76" zoomScale="80" zoomScaleNormal="100" zoomScalePageLayoutView="80" workbookViewId="0">
      <selection activeCell="H2" sqref="H2:N4"/>
    </sheetView>
  </sheetViews>
  <sheetFormatPr defaultRowHeight="15" x14ac:dyDescent="0.25"/>
  <cols>
    <col min="1" max="1" width="5.7109375" customWidth="1"/>
    <col min="2" max="2" width="5.85546875" customWidth="1"/>
    <col min="3" max="3" width="6.5703125" customWidth="1"/>
    <col min="4" max="4" width="4.85546875" customWidth="1"/>
    <col min="5" max="5" width="6.7109375" customWidth="1"/>
    <col min="6" max="6" width="7.140625" customWidth="1"/>
    <col min="7" max="7" width="14.7109375" customWidth="1"/>
    <col min="8" max="10" width="5.28515625" customWidth="1"/>
    <col min="11" max="11" width="5.5703125" customWidth="1"/>
    <col min="12" max="12" width="6" customWidth="1"/>
    <col min="13" max="13" width="8.28515625" customWidth="1"/>
    <col min="14" max="14" width="21" customWidth="1"/>
    <col min="15" max="15" width="8" customWidth="1"/>
    <col min="16" max="16" width="25.28515625" customWidth="1"/>
    <col min="18" max="18" width="10.42578125" customWidth="1"/>
  </cols>
  <sheetData>
    <row r="1" spans="1:18" ht="24" customHeight="1" x14ac:dyDescent="0.25">
      <c r="A1" s="137" t="s">
        <v>37</v>
      </c>
      <c r="B1" s="137"/>
      <c r="C1" s="137"/>
      <c r="D1" s="137"/>
      <c r="E1" s="137"/>
      <c r="F1" s="137"/>
      <c r="G1" s="1"/>
      <c r="H1" s="142" t="s">
        <v>47</v>
      </c>
      <c r="I1" s="142"/>
      <c r="J1" s="142"/>
      <c r="K1" s="142"/>
      <c r="L1" s="142"/>
      <c r="M1" s="142"/>
      <c r="N1" s="142"/>
      <c r="O1" s="2"/>
      <c r="P1" s="137" t="s">
        <v>37</v>
      </c>
      <c r="Q1" s="137"/>
      <c r="R1" s="137"/>
    </row>
    <row r="2" spans="1:18" ht="15" customHeight="1" x14ac:dyDescent="0.25">
      <c r="A2" s="130" t="s">
        <v>41</v>
      </c>
      <c r="B2" s="130"/>
      <c r="C2" s="130"/>
      <c r="D2" s="130"/>
      <c r="E2" s="130"/>
      <c r="F2" s="130"/>
      <c r="G2" s="1"/>
      <c r="H2" s="143" t="s">
        <v>63</v>
      </c>
      <c r="I2" s="143"/>
      <c r="J2" s="143"/>
      <c r="K2" s="143"/>
      <c r="L2" s="143"/>
      <c r="M2" s="143"/>
      <c r="N2" s="143"/>
      <c r="O2" s="2"/>
      <c r="P2" s="130" t="s">
        <v>46</v>
      </c>
      <c r="Q2" s="130"/>
      <c r="R2" s="130"/>
    </row>
    <row r="3" spans="1:18" ht="15" customHeight="1" x14ac:dyDescent="0.25">
      <c r="A3" s="130" t="s">
        <v>42</v>
      </c>
      <c r="B3" s="130"/>
      <c r="C3" s="130"/>
      <c r="D3" s="130"/>
      <c r="E3" s="130"/>
      <c r="F3" s="130"/>
      <c r="G3" s="1"/>
      <c r="H3" s="143" t="s">
        <v>64</v>
      </c>
      <c r="I3" s="143"/>
      <c r="J3" s="143"/>
      <c r="K3" s="143"/>
      <c r="L3" s="143"/>
      <c r="M3" s="143"/>
      <c r="N3" s="143"/>
      <c r="O3" s="2"/>
      <c r="P3" s="130" t="s">
        <v>0</v>
      </c>
      <c r="Q3" s="130"/>
      <c r="R3" s="130"/>
    </row>
    <row r="4" spans="1:18" ht="20.25" customHeight="1" x14ac:dyDescent="0.25">
      <c r="A4" s="142" t="s">
        <v>44</v>
      </c>
      <c r="B4" s="142"/>
      <c r="C4" s="142"/>
      <c r="D4" s="142"/>
      <c r="E4" s="142"/>
      <c r="F4" s="142"/>
      <c r="G4" s="1"/>
      <c r="H4" s="143" t="s">
        <v>65</v>
      </c>
      <c r="I4" s="143"/>
      <c r="J4" s="143"/>
      <c r="K4" s="143"/>
      <c r="L4" s="143"/>
      <c r="M4" s="143"/>
      <c r="N4" s="143"/>
      <c r="O4" s="2"/>
      <c r="P4" s="131" t="s">
        <v>43</v>
      </c>
      <c r="Q4" s="131"/>
      <c r="R4" s="131"/>
    </row>
    <row r="5" spans="1:18" ht="20.25" customHeight="1" x14ac:dyDescent="0.25">
      <c r="A5" s="142" t="s">
        <v>45</v>
      </c>
      <c r="B5" s="142"/>
      <c r="C5" s="142"/>
      <c r="D5" s="142"/>
      <c r="E5" s="142"/>
      <c r="F5" s="142"/>
      <c r="G5" s="1"/>
      <c r="H5" s="158" t="s">
        <v>48</v>
      </c>
      <c r="I5" s="158"/>
      <c r="J5" s="158"/>
      <c r="K5" s="158"/>
      <c r="L5" s="158"/>
      <c r="M5" s="158"/>
      <c r="N5" s="158"/>
      <c r="O5" s="2"/>
      <c r="P5" s="131" t="s">
        <v>45</v>
      </c>
      <c r="Q5" s="131"/>
      <c r="R5" s="131"/>
    </row>
    <row r="6" spans="1:18" ht="24.75" customHeight="1" x14ac:dyDescent="0.45">
      <c r="A6" s="144" t="s">
        <v>38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ht="52.5" customHeight="1" x14ac:dyDescent="0.25">
      <c r="A7" s="145" t="s">
        <v>40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</row>
    <row r="8" spans="1:18" ht="33" customHeight="1" x14ac:dyDescent="0.25">
      <c r="A8" s="90" t="s">
        <v>22</v>
      </c>
      <c r="B8" s="90" t="s">
        <v>18</v>
      </c>
      <c r="C8" s="93" t="s">
        <v>23</v>
      </c>
      <c r="D8" s="96" t="s">
        <v>19</v>
      </c>
      <c r="E8" s="111" t="s">
        <v>20</v>
      </c>
      <c r="F8" s="112"/>
      <c r="G8" s="119" t="s">
        <v>25</v>
      </c>
      <c r="H8" s="120"/>
      <c r="I8" s="120"/>
      <c r="J8" s="120"/>
      <c r="K8" s="120"/>
      <c r="L8" s="120"/>
      <c r="M8" s="121"/>
      <c r="N8" s="125" t="s">
        <v>1</v>
      </c>
      <c r="O8" s="106" t="s">
        <v>33</v>
      </c>
      <c r="P8" s="79" t="s">
        <v>34</v>
      </c>
      <c r="Q8" s="146" t="s">
        <v>35</v>
      </c>
      <c r="R8" s="134" t="s">
        <v>36</v>
      </c>
    </row>
    <row r="9" spans="1:18" x14ac:dyDescent="0.25">
      <c r="A9" s="91"/>
      <c r="B9" s="91"/>
      <c r="C9" s="94"/>
      <c r="D9" s="97"/>
      <c r="E9" s="113"/>
      <c r="F9" s="114"/>
      <c r="G9" s="122"/>
      <c r="H9" s="123"/>
      <c r="I9" s="123"/>
      <c r="J9" s="123"/>
      <c r="K9" s="123"/>
      <c r="L9" s="123"/>
      <c r="M9" s="124"/>
      <c r="N9" s="126"/>
      <c r="O9" s="106"/>
      <c r="P9" s="80"/>
      <c r="Q9" s="147"/>
      <c r="R9" s="135"/>
    </row>
    <row r="10" spans="1:18" ht="66.75" customHeight="1" x14ac:dyDescent="0.25">
      <c r="A10" s="91"/>
      <c r="B10" s="91"/>
      <c r="C10" s="94"/>
      <c r="D10" s="97"/>
      <c r="E10" s="115" t="s">
        <v>24</v>
      </c>
      <c r="F10" s="117" t="s">
        <v>21</v>
      </c>
      <c r="G10" s="132" t="s">
        <v>26</v>
      </c>
      <c r="H10" s="109" t="s">
        <v>27</v>
      </c>
      <c r="I10" s="91" t="s">
        <v>28</v>
      </c>
      <c r="J10" s="91" t="s">
        <v>29</v>
      </c>
      <c r="K10" s="107" t="s">
        <v>30</v>
      </c>
      <c r="L10" s="91" t="s">
        <v>31</v>
      </c>
      <c r="M10" s="159" t="s">
        <v>32</v>
      </c>
      <c r="N10" s="126"/>
      <c r="O10" s="106"/>
      <c r="P10" s="80"/>
      <c r="Q10" s="147"/>
      <c r="R10" s="135"/>
    </row>
    <row r="11" spans="1:18" x14ac:dyDescent="0.25">
      <c r="A11" s="92"/>
      <c r="B11" s="92"/>
      <c r="C11" s="95"/>
      <c r="D11" s="98"/>
      <c r="E11" s="116"/>
      <c r="F11" s="118"/>
      <c r="G11" s="133"/>
      <c r="H11" s="110"/>
      <c r="I11" s="92"/>
      <c r="J11" s="92"/>
      <c r="K11" s="108"/>
      <c r="L11" s="90"/>
      <c r="M11" s="160"/>
      <c r="N11" s="127"/>
      <c r="O11" s="106"/>
      <c r="P11" s="81"/>
      <c r="Q11" s="148"/>
      <c r="R11" s="136"/>
    </row>
    <row r="12" spans="1:18" x14ac:dyDescent="0.25">
      <c r="A12" s="13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5">
        <v>15</v>
      </c>
      <c r="P12" s="13">
        <v>16</v>
      </c>
      <c r="Q12" s="15">
        <v>17</v>
      </c>
      <c r="R12" s="15">
        <v>18</v>
      </c>
    </row>
    <row r="13" spans="1:18" ht="19.5" customHeight="1" x14ac:dyDescent="0.25">
      <c r="A13" s="149" t="s">
        <v>13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/>
    </row>
    <row r="14" spans="1:18" ht="18" customHeight="1" x14ac:dyDescent="0.25">
      <c r="A14" s="152" t="s">
        <v>51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4"/>
    </row>
    <row r="15" spans="1:18" ht="18.75" customHeight="1" x14ac:dyDescent="0.25">
      <c r="A15" s="155" t="s">
        <v>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7"/>
    </row>
    <row r="16" spans="1:18" ht="15.75" x14ac:dyDescent="0.25">
      <c r="A16" s="5">
        <v>86</v>
      </c>
      <c r="B16" s="5">
        <v>23</v>
      </c>
      <c r="C16" s="11">
        <v>15</v>
      </c>
      <c r="D16" s="5">
        <v>1</v>
      </c>
      <c r="E16" s="11">
        <v>1</v>
      </c>
      <c r="F16" s="11"/>
      <c r="G16" s="5" t="s">
        <v>3</v>
      </c>
      <c r="H16" s="5">
        <v>90</v>
      </c>
      <c r="I16" s="5">
        <v>0.7</v>
      </c>
      <c r="J16" s="5">
        <v>3</v>
      </c>
      <c r="K16" s="5">
        <v>21</v>
      </c>
      <c r="L16" s="5">
        <v>28</v>
      </c>
      <c r="M16" s="5">
        <v>280</v>
      </c>
      <c r="N16" s="5" t="s">
        <v>52</v>
      </c>
      <c r="O16" s="5" t="s">
        <v>5</v>
      </c>
      <c r="P16" s="5" t="s">
        <v>49</v>
      </c>
      <c r="Q16" s="5">
        <v>10</v>
      </c>
      <c r="R16" s="5"/>
    </row>
    <row r="17" spans="1:18" s="7" customFormat="1" ht="15.75" x14ac:dyDescent="0.25">
      <c r="A17" s="5">
        <v>3</v>
      </c>
      <c r="B17" s="5">
        <v>27</v>
      </c>
      <c r="C17" s="11">
        <v>13</v>
      </c>
      <c r="D17" s="5">
        <v>1</v>
      </c>
      <c r="E17" s="11">
        <v>0.5</v>
      </c>
      <c r="F17" s="11"/>
      <c r="G17" s="5" t="s">
        <v>4</v>
      </c>
      <c r="H17" s="5">
        <v>60</v>
      </c>
      <c r="I17" s="5">
        <v>0.7</v>
      </c>
      <c r="J17" s="5">
        <v>1</v>
      </c>
      <c r="K17" s="5">
        <v>20</v>
      </c>
      <c r="L17" s="5">
        <v>26</v>
      </c>
      <c r="M17" s="5">
        <v>280</v>
      </c>
      <c r="N17" s="5" t="s">
        <v>52</v>
      </c>
      <c r="O17" s="5" t="s">
        <v>5</v>
      </c>
      <c r="P17" s="5" t="s">
        <v>62</v>
      </c>
      <c r="Q17" s="5">
        <v>10</v>
      </c>
      <c r="R17" s="5"/>
    </row>
    <row r="18" spans="1:18" ht="16.5" customHeight="1" x14ac:dyDescent="0.25">
      <c r="A18" s="5">
        <v>3</v>
      </c>
      <c r="B18" s="5">
        <v>17</v>
      </c>
      <c r="C18" s="11">
        <v>2.9</v>
      </c>
      <c r="D18" s="5">
        <v>1</v>
      </c>
      <c r="E18" s="11">
        <v>0.6</v>
      </c>
      <c r="F18" s="11"/>
      <c r="G18" s="5" t="s">
        <v>3</v>
      </c>
      <c r="H18" s="5">
        <v>41</v>
      </c>
      <c r="I18" s="5">
        <v>0.6</v>
      </c>
      <c r="J18" s="5">
        <v>3</v>
      </c>
      <c r="K18" s="5">
        <v>10</v>
      </c>
      <c r="L18" s="5">
        <v>12</v>
      </c>
      <c r="M18" s="5">
        <v>80</v>
      </c>
      <c r="N18" s="5" t="s">
        <v>52</v>
      </c>
      <c r="O18" s="5" t="s">
        <v>5</v>
      </c>
      <c r="P18" s="5" t="s">
        <v>62</v>
      </c>
      <c r="Q18" s="5">
        <v>10</v>
      </c>
      <c r="R18" s="5"/>
    </row>
    <row r="19" spans="1:18" ht="15.75" x14ac:dyDescent="0.25">
      <c r="A19" s="5">
        <v>7</v>
      </c>
      <c r="B19" s="5">
        <v>33</v>
      </c>
      <c r="C19" s="11">
        <v>2.1</v>
      </c>
      <c r="D19" s="5">
        <v>1</v>
      </c>
      <c r="E19" s="11">
        <v>0.4</v>
      </c>
      <c r="F19" s="11"/>
      <c r="G19" s="5" t="s">
        <v>6</v>
      </c>
      <c r="H19" s="5">
        <v>80</v>
      </c>
      <c r="I19" s="5">
        <v>0.8</v>
      </c>
      <c r="J19" s="5">
        <v>2</v>
      </c>
      <c r="K19" s="5">
        <v>21</v>
      </c>
      <c r="L19" s="5">
        <v>22</v>
      </c>
      <c r="M19" s="5">
        <v>300</v>
      </c>
      <c r="N19" s="5" t="s">
        <v>52</v>
      </c>
      <c r="O19" s="5" t="s">
        <v>5</v>
      </c>
      <c r="P19" s="5" t="s">
        <v>49</v>
      </c>
      <c r="Q19" s="5">
        <v>15</v>
      </c>
      <c r="R19" s="5"/>
    </row>
    <row r="20" spans="1:18" ht="15.75" x14ac:dyDescent="0.25">
      <c r="A20" s="5">
        <v>18</v>
      </c>
      <c r="B20" s="5">
        <v>1</v>
      </c>
      <c r="C20" s="11">
        <v>9.5</v>
      </c>
      <c r="D20" s="5">
        <v>3</v>
      </c>
      <c r="E20" s="11">
        <v>0.5</v>
      </c>
      <c r="F20" s="11"/>
      <c r="G20" s="5" t="s">
        <v>12</v>
      </c>
      <c r="H20" s="5">
        <v>57</v>
      </c>
      <c r="I20" s="5">
        <v>0.9</v>
      </c>
      <c r="J20" s="5">
        <v>1</v>
      </c>
      <c r="K20" s="5">
        <v>20</v>
      </c>
      <c r="L20" s="5">
        <v>22</v>
      </c>
      <c r="M20" s="5">
        <v>330</v>
      </c>
      <c r="N20" s="5" t="s">
        <v>52</v>
      </c>
      <c r="O20" s="5" t="s">
        <v>5</v>
      </c>
      <c r="P20" s="5" t="s">
        <v>62</v>
      </c>
      <c r="Q20" s="5">
        <v>20</v>
      </c>
      <c r="R20" s="5"/>
    </row>
    <row r="21" spans="1:18" ht="15.75" x14ac:dyDescent="0.25">
      <c r="A21" s="5">
        <v>32</v>
      </c>
      <c r="B21" s="5">
        <v>47</v>
      </c>
      <c r="C21" s="11">
        <v>2.8</v>
      </c>
      <c r="D21" s="5">
        <v>1</v>
      </c>
      <c r="E21" s="11">
        <v>0.4</v>
      </c>
      <c r="F21" s="11"/>
      <c r="G21" s="5" t="s">
        <v>3</v>
      </c>
      <c r="H21" s="5">
        <v>47</v>
      </c>
      <c r="I21" s="5">
        <v>0.8</v>
      </c>
      <c r="J21" s="5">
        <v>1</v>
      </c>
      <c r="K21" s="5">
        <v>18</v>
      </c>
      <c r="L21" s="5">
        <v>22</v>
      </c>
      <c r="M21" s="5">
        <v>300</v>
      </c>
      <c r="N21" s="5" t="s">
        <v>52</v>
      </c>
      <c r="O21" s="5" t="s">
        <v>5</v>
      </c>
      <c r="P21" s="5" t="s">
        <v>62</v>
      </c>
      <c r="Q21" s="5">
        <v>15</v>
      </c>
      <c r="R21" s="5"/>
    </row>
    <row r="22" spans="1:18" ht="15.75" x14ac:dyDescent="0.25">
      <c r="A22" s="5">
        <v>32</v>
      </c>
      <c r="B22" s="5">
        <v>36</v>
      </c>
      <c r="C22" s="11">
        <v>2.8</v>
      </c>
      <c r="D22" s="5">
        <v>2</v>
      </c>
      <c r="E22" s="11">
        <v>0.5</v>
      </c>
      <c r="F22" s="11"/>
      <c r="G22" s="5" t="s">
        <v>3</v>
      </c>
      <c r="H22" s="5">
        <v>46</v>
      </c>
      <c r="I22" s="5">
        <v>0.8</v>
      </c>
      <c r="J22" s="5">
        <v>1</v>
      </c>
      <c r="K22" s="5">
        <v>17</v>
      </c>
      <c r="L22" s="5">
        <v>20</v>
      </c>
      <c r="M22" s="5">
        <v>260</v>
      </c>
      <c r="N22" s="5" t="s">
        <v>52</v>
      </c>
      <c r="O22" s="5" t="s">
        <v>5</v>
      </c>
      <c r="P22" s="5" t="s">
        <v>62</v>
      </c>
      <c r="Q22" s="5">
        <v>15</v>
      </c>
      <c r="R22" s="5"/>
    </row>
    <row r="23" spans="1:18" ht="15.75" x14ac:dyDescent="0.25">
      <c r="A23" s="5">
        <v>30</v>
      </c>
      <c r="B23" s="5">
        <v>19</v>
      </c>
      <c r="C23" s="11">
        <v>2.6</v>
      </c>
      <c r="D23" s="5">
        <v>1</v>
      </c>
      <c r="E23" s="11">
        <v>0.4</v>
      </c>
      <c r="F23" s="11"/>
      <c r="G23" s="5" t="s">
        <v>7</v>
      </c>
      <c r="H23" s="5">
        <v>50</v>
      </c>
      <c r="I23" s="5">
        <v>0.8</v>
      </c>
      <c r="J23" s="5">
        <v>2</v>
      </c>
      <c r="K23" s="5">
        <v>16</v>
      </c>
      <c r="L23" s="5">
        <v>22</v>
      </c>
      <c r="M23" s="5">
        <v>220</v>
      </c>
      <c r="N23" s="5" t="s">
        <v>52</v>
      </c>
      <c r="O23" s="5" t="s">
        <v>5</v>
      </c>
      <c r="P23" s="5" t="s">
        <v>62</v>
      </c>
      <c r="Q23" s="5">
        <v>15</v>
      </c>
      <c r="R23" s="5"/>
    </row>
    <row r="24" spans="1:18" ht="15.75" x14ac:dyDescent="0.25">
      <c r="A24" s="5">
        <v>30</v>
      </c>
      <c r="B24" s="5">
        <v>22</v>
      </c>
      <c r="C24" s="5">
        <v>2.4</v>
      </c>
      <c r="D24" s="5">
        <v>1</v>
      </c>
      <c r="E24" s="5">
        <v>0.5</v>
      </c>
      <c r="F24" s="5"/>
      <c r="G24" s="5" t="s">
        <v>53</v>
      </c>
      <c r="H24" s="5">
        <v>55</v>
      </c>
      <c r="I24" s="5">
        <v>0.7</v>
      </c>
      <c r="J24" s="5">
        <v>1</v>
      </c>
      <c r="K24" s="5">
        <v>21</v>
      </c>
      <c r="L24" s="5">
        <v>26</v>
      </c>
      <c r="M24" s="5">
        <v>300</v>
      </c>
      <c r="N24" s="5" t="s">
        <v>52</v>
      </c>
      <c r="O24" s="5" t="s">
        <v>5</v>
      </c>
      <c r="P24" s="5" t="s">
        <v>62</v>
      </c>
      <c r="Q24" s="5">
        <v>15</v>
      </c>
      <c r="R24" s="5"/>
    </row>
    <row r="25" spans="1:18" ht="15.75" x14ac:dyDescent="0.25">
      <c r="A25" s="5">
        <v>30</v>
      </c>
      <c r="B25" s="5">
        <v>30</v>
      </c>
      <c r="C25" s="5">
        <v>1.9</v>
      </c>
      <c r="D25" s="5">
        <v>1</v>
      </c>
      <c r="E25" s="5">
        <v>0.4</v>
      </c>
      <c r="F25" s="5"/>
      <c r="G25" s="5" t="s">
        <v>54</v>
      </c>
      <c r="H25" s="5">
        <v>60</v>
      </c>
      <c r="I25" s="5">
        <v>0.7</v>
      </c>
      <c r="J25" s="5">
        <v>1</v>
      </c>
      <c r="K25" s="5">
        <v>21</v>
      </c>
      <c r="L25" s="5">
        <v>24</v>
      </c>
      <c r="M25" s="5">
        <v>270</v>
      </c>
      <c r="N25" s="5" t="s">
        <v>52</v>
      </c>
      <c r="O25" s="5" t="s">
        <v>5</v>
      </c>
      <c r="P25" s="5" t="s">
        <v>62</v>
      </c>
      <c r="Q25" s="5">
        <v>20</v>
      </c>
      <c r="R25" s="5"/>
    </row>
    <row r="26" spans="1:18" ht="15.75" x14ac:dyDescent="0.25">
      <c r="A26" s="5">
        <v>71</v>
      </c>
      <c r="B26" s="5">
        <v>5</v>
      </c>
      <c r="C26" s="11">
        <v>3</v>
      </c>
      <c r="D26" s="5">
        <v>1</v>
      </c>
      <c r="E26" s="5">
        <v>0.4</v>
      </c>
      <c r="F26" s="5"/>
      <c r="G26" s="5" t="s">
        <v>3</v>
      </c>
      <c r="H26" s="5">
        <v>35</v>
      </c>
      <c r="I26" s="5">
        <v>0.7</v>
      </c>
      <c r="J26" s="5">
        <v>3</v>
      </c>
      <c r="K26" s="5">
        <v>9</v>
      </c>
      <c r="L26" s="5">
        <v>12</v>
      </c>
      <c r="M26" s="5">
        <v>80</v>
      </c>
      <c r="N26" s="5" t="s">
        <v>52</v>
      </c>
      <c r="O26" s="5" t="s">
        <v>5</v>
      </c>
      <c r="P26" s="5" t="s">
        <v>62</v>
      </c>
      <c r="Q26" s="5">
        <v>15</v>
      </c>
      <c r="R26" s="5"/>
    </row>
    <row r="27" spans="1:18" ht="15.75" x14ac:dyDescent="0.25">
      <c r="A27" s="5">
        <v>71</v>
      </c>
      <c r="B27" s="5">
        <v>6</v>
      </c>
      <c r="C27" s="11">
        <v>2.5</v>
      </c>
      <c r="D27" s="5">
        <v>1</v>
      </c>
      <c r="E27" s="5">
        <v>0.3</v>
      </c>
      <c r="F27" s="5"/>
      <c r="G27" s="5" t="s">
        <v>4</v>
      </c>
      <c r="H27" s="5">
        <v>39</v>
      </c>
      <c r="I27" s="5">
        <v>0.7</v>
      </c>
      <c r="J27" s="5">
        <v>3</v>
      </c>
      <c r="K27" s="5">
        <v>10</v>
      </c>
      <c r="L27" s="5">
        <v>14</v>
      </c>
      <c r="M27" s="5">
        <v>100</v>
      </c>
      <c r="N27" s="5" t="s">
        <v>52</v>
      </c>
      <c r="O27" s="5" t="s">
        <v>5</v>
      </c>
      <c r="P27" s="5" t="s">
        <v>62</v>
      </c>
      <c r="Q27" s="5">
        <v>15</v>
      </c>
      <c r="R27" s="5"/>
    </row>
    <row r="28" spans="1:18" ht="15.75" x14ac:dyDescent="0.25">
      <c r="A28" s="5">
        <v>30</v>
      </c>
      <c r="B28" s="5">
        <v>27</v>
      </c>
      <c r="C28" s="11">
        <v>8.8000000000000007</v>
      </c>
      <c r="D28" s="5">
        <v>1</v>
      </c>
      <c r="E28" s="5">
        <v>0.3</v>
      </c>
      <c r="F28" s="5"/>
      <c r="G28" s="5" t="s">
        <v>55</v>
      </c>
      <c r="H28" s="5">
        <v>60</v>
      </c>
      <c r="I28" s="5">
        <v>0.8</v>
      </c>
      <c r="J28" s="5">
        <v>2</v>
      </c>
      <c r="K28" s="5">
        <v>21</v>
      </c>
      <c r="L28" s="5">
        <v>22</v>
      </c>
      <c r="M28" s="5">
        <v>260</v>
      </c>
      <c r="N28" s="5" t="s">
        <v>52</v>
      </c>
      <c r="O28" s="5" t="s">
        <v>5</v>
      </c>
      <c r="P28" s="5" t="s">
        <v>49</v>
      </c>
      <c r="Q28" s="5">
        <v>10</v>
      </c>
      <c r="R28" s="5"/>
    </row>
    <row r="29" spans="1:18" ht="15.75" x14ac:dyDescent="0.25">
      <c r="A29" s="5">
        <v>86</v>
      </c>
      <c r="B29" s="5">
        <v>37</v>
      </c>
      <c r="C29" s="11">
        <v>17</v>
      </c>
      <c r="D29" s="5">
        <v>1</v>
      </c>
      <c r="E29" s="5">
        <v>0.3</v>
      </c>
      <c r="F29" s="5"/>
      <c r="G29" s="5" t="s">
        <v>3</v>
      </c>
      <c r="H29" s="5">
        <v>80</v>
      </c>
      <c r="I29" s="5">
        <v>0.7</v>
      </c>
      <c r="J29" s="5">
        <v>2</v>
      </c>
      <c r="K29" s="5">
        <v>22</v>
      </c>
      <c r="L29" s="5">
        <v>28</v>
      </c>
      <c r="M29" s="5">
        <v>320</v>
      </c>
      <c r="N29" s="5" t="s">
        <v>52</v>
      </c>
      <c r="O29" s="5" t="s">
        <v>5</v>
      </c>
      <c r="P29" s="5" t="s">
        <v>49</v>
      </c>
      <c r="Q29" s="5">
        <v>10</v>
      </c>
      <c r="R29" s="5"/>
    </row>
    <row r="30" spans="1:18" ht="15.75" x14ac:dyDescent="0.25">
      <c r="A30" s="5">
        <v>86</v>
      </c>
      <c r="B30" s="5">
        <v>29</v>
      </c>
      <c r="C30" s="11">
        <v>4.3</v>
      </c>
      <c r="D30" s="5">
        <v>1</v>
      </c>
      <c r="E30" s="5">
        <v>0.3</v>
      </c>
      <c r="F30" s="5"/>
      <c r="G30" s="5" t="s">
        <v>3</v>
      </c>
      <c r="H30" s="5">
        <v>54</v>
      </c>
      <c r="I30" s="5">
        <v>0.7</v>
      </c>
      <c r="J30" s="5">
        <v>1</v>
      </c>
      <c r="K30" s="5">
        <v>21</v>
      </c>
      <c r="L30" s="5">
        <v>20</v>
      </c>
      <c r="M30" s="5">
        <v>320</v>
      </c>
      <c r="N30" s="5" t="s">
        <v>52</v>
      </c>
      <c r="O30" s="5" t="s">
        <v>5</v>
      </c>
      <c r="P30" s="5" t="s">
        <v>62</v>
      </c>
      <c r="Q30" s="5">
        <v>15</v>
      </c>
      <c r="R30" s="5"/>
    </row>
    <row r="31" spans="1:18" ht="15.75" x14ac:dyDescent="0.25">
      <c r="A31" s="5">
        <v>86</v>
      </c>
      <c r="B31" s="5">
        <v>8</v>
      </c>
      <c r="C31" s="11">
        <v>1.5</v>
      </c>
      <c r="D31" s="5">
        <v>1</v>
      </c>
      <c r="E31" s="5">
        <v>0.2</v>
      </c>
      <c r="F31" s="5"/>
      <c r="G31" s="5" t="s">
        <v>3</v>
      </c>
      <c r="H31" s="5">
        <v>90</v>
      </c>
      <c r="I31" s="5">
        <v>0.6</v>
      </c>
      <c r="J31" s="5">
        <v>2</v>
      </c>
      <c r="K31" s="5">
        <v>22</v>
      </c>
      <c r="L31" s="5">
        <v>32</v>
      </c>
      <c r="M31" s="5">
        <v>300</v>
      </c>
      <c r="N31" s="5" t="s">
        <v>52</v>
      </c>
      <c r="O31" s="5" t="s">
        <v>5</v>
      </c>
      <c r="P31" s="5" t="s">
        <v>49</v>
      </c>
      <c r="Q31" s="5">
        <v>10</v>
      </c>
      <c r="R31" s="5"/>
    </row>
    <row r="32" spans="1:18" ht="15.75" x14ac:dyDescent="0.25">
      <c r="A32" s="5">
        <v>86</v>
      </c>
      <c r="B32" s="5">
        <v>10</v>
      </c>
      <c r="C32" s="11">
        <v>3</v>
      </c>
      <c r="D32" s="5">
        <v>1</v>
      </c>
      <c r="E32" s="5">
        <v>0.4</v>
      </c>
      <c r="F32" s="5"/>
      <c r="G32" s="5" t="s">
        <v>3</v>
      </c>
      <c r="H32" s="5">
        <v>56</v>
      </c>
      <c r="I32" s="5">
        <v>0.8</v>
      </c>
      <c r="J32" s="5">
        <v>1</v>
      </c>
      <c r="K32" s="5">
        <v>21</v>
      </c>
      <c r="L32" s="5">
        <v>24</v>
      </c>
      <c r="M32" s="5">
        <v>340</v>
      </c>
      <c r="N32" s="5" t="s">
        <v>52</v>
      </c>
      <c r="O32" s="5" t="s">
        <v>5</v>
      </c>
      <c r="P32" s="5" t="s">
        <v>62</v>
      </c>
      <c r="Q32" s="5">
        <v>15</v>
      </c>
      <c r="R32" s="5"/>
    </row>
    <row r="33" spans="1:18" ht="15.75" x14ac:dyDescent="0.25">
      <c r="A33" s="5">
        <v>72</v>
      </c>
      <c r="B33" s="5">
        <v>19</v>
      </c>
      <c r="C33" s="11">
        <v>2.5</v>
      </c>
      <c r="D33" s="5">
        <v>1</v>
      </c>
      <c r="E33" s="5">
        <v>0.2</v>
      </c>
      <c r="F33" s="5"/>
      <c r="G33" s="5" t="s">
        <v>4</v>
      </c>
      <c r="H33" s="5">
        <v>43</v>
      </c>
      <c r="I33" s="5">
        <v>0.7</v>
      </c>
      <c r="J33" s="5">
        <v>3</v>
      </c>
      <c r="K33" s="5">
        <v>13</v>
      </c>
      <c r="L33" s="5">
        <v>18</v>
      </c>
      <c r="M33" s="5">
        <v>140</v>
      </c>
      <c r="N33" s="5" t="s">
        <v>52</v>
      </c>
      <c r="O33" s="5" t="s">
        <v>5</v>
      </c>
      <c r="P33" s="5" t="s">
        <v>62</v>
      </c>
      <c r="Q33" s="5">
        <v>10</v>
      </c>
      <c r="R33" s="5"/>
    </row>
    <row r="34" spans="1:18" ht="15.75" x14ac:dyDescent="0.25">
      <c r="A34" s="5">
        <v>78</v>
      </c>
      <c r="B34" s="5">
        <v>54</v>
      </c>
      <c r="C34" s="11">
        <v>1.8</v>
      </c>
      <c r="D34" s="5">
        <v>1</v>
      </c>
      <c r="E34" s="5">
        <v>0.3</v>
      </c>
      <c r="F34" s="5"/>
      <c r="G34" s="5" t="s">
        <v>4</v>
      </c>
      <c r="H34" s="5">
        <v>56</v>
      </c>
      <c r="I34" s="5">
        <v>0.8</v>
      </c>
      <c r="J34" s="5" t="s">
        <v>16</v>
      </c>
      <c r="K34" s="5">
        <v>25</v>
      </c>
      <c r="L34" s="5">
        <v>28</v>
      </c>
      <c r="M34" s="5">
        <v>430</v>
      </c>
      <c r="N34" s="5" t="s">
        <v>52</v>
      </c>
      <c r="O34" s="5" t="s">
        <v>5</v>
      </c>
      <c r="P34" s="5" t="s">
        <v>62</v>
      </c>
      <c r="Q34" s="5">
        <v>10</v>
      </c>
      <c r="R34" s="5"/>
    </row>
    <row r="35" spans="1:18" ht="15.75" x14ac:dyDescent="0.25">
      <c r="A35" s="5">
        <v>86</v>
      </c>
      <c r="B35" s="5">
        <v>7</v>
      </c>
      <c r="C35" s="11">
        <v>3</v>
      </c>
      <c r="D35" s="5">
        <v>1</v>
      </c>
      <c r="E35" s="5">
        <v>0.5</v>
      </c>
      <c r="F35" s="5"/>
      <c r="G35" s="5" t="s">
        <v>6</v>
      </c>
      <c r="H35" s="5">
        <v>28</v>
      </c>
      <c r="I35" s="5">
        <v>0.7</v>
      </c>
      <c r="J35" s="5">
        <v>2</v>
      </c>
      <c r="K35" s="5">
        <v>9</v>
      </c>
      <c r="L35" s="5">
        <v>12</v>
      </c>
      <c r="M35" s="5">
        <v>90</v>
      </c>
      <c r="N35" s="5" t="s">
        <v>52</v>
      </c>
      <c r="O35" s="5" t="s">
        <v>5</v>
      </c>
      <c r="P35" s="5" t="s">
        <v>62</v>
      </c>
      <c r="Q35" s="5">
        <v>10</v>
      </c>
      <c r="R35" s="5"/>
    </row>
    <row r="36" spans="1:18" ht="15.75" x14ac:dyDescent="0.25">
      <c r="A36" s="5">
        <v>86</v>
      </c>
      <c r="B36" s="5">
        <v>11</v>
      </c>
      <c r="C36" s="11">
        <v>9.8000000000000007</v>
      </c>
      <c r="D36" s="5">
        <v>1</v>
      </c>
      <c r="E36" s="5">
        <v>0.6</v>
      </c>
      <c r="F36" s="5"/>
      <c r="G36" s="5" t="s">
        <v>4</v>
      </c>
      <c r="H36" s="5">
        <v>35</v>
      </c>
      <c r="I36" s="5">
        <v>0.7</v>
      </c>
      <c r="J36" s="5">
        <v>3</v>
      </c>
      <c r="K36" s="5">
        <v>10</v>
      </c>
      <c r="L36" s="5">
        <v>12</v>
      </c>
      <c r="M36" s="5">
        <v>110</v>
      </c>
      <c r="N36" s="5" t="s">
        <v>52</v>
      </c>
      <c r="O36" s="5" t="s">
        <v>5</v>
      </c>
      <c r="P36" s="5" t="s">
        <v>62</v>
      </c>
      <c r="Q36" s="5">
        <v>10</v>
      </c>
      <c r="R36" s="5"/>
    </row>
    <row r="37" spans="1:18" ht="15.75" x14ac:dyDescent="0.25">
      <c r="A37" s="5">
        <v>86</v>
      </c>
      <c r="B37" s="5">
        <v>14</v>
      </c>
      <c r="C37" s="11">
        <v>2.1</v>
      </c>
      <c r="D37" s="5">
        <v>1</v>
      </c>
      <c r="E37" s="5">
        <v>0.3</v>
      </c>
      <c r="F37" s="5"/>
      <c r="G37" s="5" t="s">
        <v>17</v>
      </c>
      <c r="H37" s="5">
        <v>80</v>
      </c>
      <c r="I37" s="5">
        <v>0.7</v>
      </c>
      <c r="J37" s="5">
        <v>1</v>
      </c>
      <c r="K37" s="5">
        <v>24</v>
      </c>
      <c r="L37" s="5">
        <v>28</v>
      </c>
      <c r="M37" s="5">
        <v>200</v>
      </c>
      <c r="N37" s="5" t="s">
        <v>52</v>
      </c>
      <c r="O37" s="5" t="s">
        <v>5</v>
      </c>
      <c r="P37" s="5" t="s">
        <v>49</v>
      </c>
      <c r="Q37" s="5">
        <v>10</v>
      </c>
      <c r="R37" s="5"/>
    </row>
    <row r="38" spans="1:18" ht="15.75" x14ac:dyDescent="0.25">
      <c r="A38" s="161" t="s">
        <v>9</v>
      </c>
      <c r="B38" s="162"/>
      <c r="C38" s="8"/>
      <c r="D38" s="19"/>
      <c r="E38" s="8">
        <f>SUM(E16:E37)</f>
        <v>9.3000000000000007</v>
      </c>
      <c r="F38" s="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8.75" x14ac:dyDescent="0.25">
      <c r="A39" s="149" t="s">
        <v>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4"/>
    </row>
    <row r="40" spans="1:18" s="7" customFormat="1" ht="15.75" x14ac:dyDescent="0.25">
      <c r="A40" s="152" t="s">
        <v>56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/>
    </row>
    <row r="41" spans="1:18" ht="19.5" customHeight="1" x14ac:dyDescent="0.25">
      <c r="A41" s="155" t="s">
        <v>2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7"/>
    </row>
    <row r="42" spans="1:18" ht="18" customHeight="1" x14ac:dyDescent="0.25">
      <c r="A42" s="27">
        <v>58</v>
      </c>
      <c r="B42" s="27">
        <v>23</v>
      </c>
      <c r="C42" s="36">
        <v>4.5999999999999996</v>
      </c>
      <c r="D42" s="27"/>
      <c r="E42" s="36">
        <v>2</v>
      </c>
      <c r="F42" s="45"/>
      <c r="G42" s="27" t="s">
        <v>3</v>
      </c>
      <c r="H42" s="27">
        <v>47</v>
      </c>
      <c r="I42" s="27">
        <v>0.8</v>
      </c>
      <c r="J42" s="27">
        <v>1</v>
      </c>
      <c r="K42" s="27">
        <v>17</v>
      </c>
      <c r="L42" s="27">
        <v>18</v>
      </c>
      <c r="M42" s="27">
        <v>260</v>
      </c>
      <c r="N42" s="27" t="s">
        <v>52</v>
      </c>
      <c r="O42" s="27" t="s">
        <v>5</v>
      </c>
      <c r="P42" s="27" t="s">
        <v>62</v>
      </c>
      <c r="Q42" s="27">
        <v>10</v>
      </c>
      <c r="R42" s="27"/>
    </row>
    <row r="43" spans="1:18" ht="15" customHeight="1" x14ac:dyDescent="0.25">
      <c r="A43" s="20">
        <v>75</v>
      </c>
      <c r="B43" s="20">
        <v>19</v>
      </c>
      <c r="C43" s="36">
        <v>8.3000000000000007</v>
      </c>
      <c r="D43" s="27">
        <v>1</v>
      </c>
      <c r="E43" s="46">
        <v>2.2000000000000002</v>
      </c>
      <c r="F43" s="45"/>
      <c r="G43" s="47" t="s">
        <v>3</v>
      </c>
      <c r="H43" s="20">
        <v>75</v>
      </c>
      <c r="I43" s="20">
        <v>0.7</v>
      </c>
      <c r="J43" s="20">
        <v>2</v>
      </c>
      <c r="K43" s="20">
        <v>22</v>
      </c>
      <c r="L43" s="20">
        <v>24</v>
      </c>
      <c r="M43" s="20">
        <v>330</v>
      </c>
      <c r="N43" s="27" t="s">
        <v>52</v>
      </c>
      <c r="O43" s="27" t="s">
        <v>5</v>
      </c>
      <c r="P43" s="27" t="s">
        <v>49</v>
      </c>
      <c r="Q43" s="27">
        <v>10</v>
      </c>
      <c r="R43" s="27"/>
    </row>
    <row r="44" spans="1:18" s="35" customFormat="1" ht="15.75" x14ac:dyDescent="0.25">
      <c r="A44" s="20">
        <v>75</v>
      </c>
      <c r="B44" s="20">
        <v>20</v>
      </c>
      <c r="C44" s="36">
        <v>1.5</v>
      </c>
      <c r="D44" s="27"/>
      <c r="E44" s="46">
        <v>1.5</v>
      </c>
      <c r="F44" s="45"/>
      <c r="G44" s="47" t="s">
        <v>3</v>
      </c>
      <c r="H44" s="20">
        <v>60</v>
      </c>
      <c r="I44" s="20">
        <v>0.75</v>
      </c>
      <c r="J44" s="20" t="s">
        <v>15</v>
      </c>
      <c r="K44" s="20">
        <v>23</v>
      </c>
      <c r="L44" s="20">
        <v>26</v>
      </c>
      <c r="M44" s="20">
        <v>360</v>
      </c>
      <c r="N44" s="27" t="s">
        <v>52</v>
      </c>
      <c r="O44" s="27" t="s">
        <v>5</v>
      </c>
      <c r="P44" s="27" t="s">
        <v>62</v>
      </c>
      <c r="Q44" s="27">
        <v>15</v>
      </c>
      <c r="R44" s="27"/>
    </row>
    <row r="45" spans="1:18" s="35" customFormat="1" ht="15.75" x14ac:dyDescent="0.25">
      <c r="A45" s="20">
        <v>75</v>
      </c>
      <c r="B45" s="20">
        <v>6</v>
      </c>
      <c r="C45" s="36">
        <v>6.2</v>
      </c>
      <c r="D45" s="27">
        <v>1</v>
      </c>
      <c r="E45" s="46">
        <v>1.7</v>
      </c>
      <c r="F45" s="45"/>
      <c r="G45" s="47" t="s">
        <v>8</v>
      </c>
      <c r="H45" s="20">
        <v>60</v>
      </c>
      <c r="I45" s="20">
        <v>0.8</v>
      </c>
      <c r="J45" s="20" t="s">
        <v>15</v>
      </c>
      <c r="K45" s="20">
        <v>23</v>
      </c>
      <c r="L45" s="20">
        <v>24</v>
      </c>
      <c r="M45" s="20">
        <v>370</v>
      </c>
      <c r="N45" s="27" t="s">
        <v>52</v>
      </c>
      <c r="O45" s="27" t="s">
        <v>5</v>
      </c>
      <c r="P45" s="27" t="s">
        <v>62</v>
      </c>
      <c r="Q45" s="27">
        <v>10</v>
      </c>
      <c r="R45" s="27"/>
    </row>
    <row r="46" spans="1:18" s="35" customFormat="1" ht="17.25" customHeight="1" x14ac:dyDescent="0.25">
      <c r="A46" s="20">
        <v>74</v>
      </c>
      <c r="B46" s="20">
        <v>13</v>
      </c>
      <c r="C46" s="36">
        <v>4</v>
      </c>
      <c r="D46" s="27"/>
      <c r="E46" s="46">
        <v>2</v>
      </c>
      <c r="F46" s="45"/>
      <c r="G46" s="47" t="s">
        <v>3</v>
      </c>
      <c r="H46" s="20">
        <v>49</v>
      </c>
      <c r="I46" s="20">
        <v>0.7</v>
      </c>
      <c r="J46" s="20">
        <v>1</v>
      </c>
      <c r="K46" s="20">
        <v>19</v>
      </c>
      <c r="L46" s="20">
        <v>22</v>
      </c>
      <c r="M46" s="20">
        <v>260</v>
      </c>
      <c r="N46" s="27" t="s">
        <v>52</v>
      </c>
      <c r="O46" s="27" t="s">
        <v>5</v>
      </c>
      <c r="P46" s="27" t="s">
        <v>62</v>
      </c>
      <c r="Q46" s="27">
        <v>10</v>
      </c>
      <c r="R46" s="27"/>
    </row>
    <row r="47" spans="1:18" s="35" customFormat="1" ht="15.75" x14ac:dyDescent="0.25">
      <c r="A47" s="20">
        <v>16</v>
      </c>
      <c r="B47" s="20">
        <v>5</v>
      </c>
      <c r="C47" s="36">
        <v>3.7</v>
      </c>
      <c r="D47" s="27"/>
      <c r="E47" s="46">
        <v>1.9</v>
      </c>
      <c r="F47" s="45"/>
      <c r="G47" s="47" t="s">
        <v>3</v>
      </c>
      <c r="H47" s="20">
        <v>57</v>
      </c>
      <c r="I47" s="20">
        <v>0.7</v>
      </c>
      <c r="J47" s="20">
        <v>1</v>
      </c>
      <c r="K47" s="20">
        <v>17</v>
      </c>
      <c r="L47" s="20">
        <v>18</v>
      </c>
      <c r="M47" s="20">
        <v>260</v>
      </c>
      <c r="N47" s="27" t="s">
        <v>52</v>
      </c>
      <c r="O47" s="27" t="s">
        <v>5</v>
      </c>
      <c r="P47" s="27" t="s">
        <v>62</v>
      </c>
      <c r="Q47" s="27">
        <v>10</v>
      </c>
      <c r="R47" s="27"/>
    </row>
    <row r="48" spans="1:18" s="35" customFormat="1" ht="15.75" x14ac:dyDescent="0.25">
      <c r="A48" s="23">
        <v>32</v>
      </c>
      <c r="B48" s="23">
        <v>35</v>
      </c>
      <c r="C48" s="21">
        <v>5</v>
      </c>
      <c r="D48" s="22">
        <v>1</v>
      </c>
      <c r="E48" s="24">
        <v>0.5</v>
      </c>
      <c r="F48" s="31"/>
      <c r="G48" s="23" t="s">
        <v>3</v>
      </c>
      <c r="H48" s="23">
        <v>45</v>
      </c>
      <c r="I48" s="23">
        <v>0.75</v>
      </c>
      <c r="J48" s="23">
        <v>2</v>
      </c>
      <c r="K48" s="23">
        <v>16</v>
      </c>
      <c r="L48" s="23">
        <v>18</v>
      </c>
      <c r="M48" s="23">
        <v>220</v>
      </c>
      <c r="N48" s="23" t="s">
        <v>52</v>
      </c>
      <c r="O48" s="27" t="s">
        <v>5</v>
      </c>
      <c r="P48" s="22" t="s">
        <v>62</v>
      </c>
      <c r="Q48" s="20">
        <v>20</v>
      </c>
      <c r="R48" s="22"/>
    </row>
    <row r="49" spans="1:18" s="35" customFormat="1" ht="15.75" x14ac:dyDescent="0.25">
      <c r="A49" s="23">
        <v>32</v>
      </c>
      <c r="B49" s="23">
        <v>39</v>
      </c>
      <c r="C49" s="21">
        <v>1.9</v>
      </c>
      <c r="D49" s="22">
        <v>1</v>
      </c>
      <c r="E49" s="24">
        <v>0.8</v>
      </c>
      <c r="F49" s="31"/>
      <c r="G49" s="23" t="s">
        <v>3</v>
      </c>
      <c r="H49" s="23">
        <v>65</v>
      </c>
      <c r="I49" s="23">
        <v>0.7</v>
      </c>
      <c r="J49" s="23">
        <v>3</v>
      </c>
      <c r="K49" s="23">
        <v>17</v>
      </c>
      <c r="L49" s="23">
        <v>18</v>
      </c>
      <c r="M49" s="23">
        <v>200</v>
      </c>
      <c r="N49" s="23" t="s">
        <v>52</v>
      </c>
      <c r="O49" s="27" t="s">
        <v>5</v>
      </c>
      <c r="P49" s="22" t="s">
        <v>62</v>
      </c>
      <c r="Q49" s="20">
        <v>15</v>
      </c>
      <c r="R49" s="22"/>
    </row>
    <row r="50" spans="1:18" s="39" customFormat="1" ht="15.75" x14ac:dyDescent="0.25">
      <c r="A50" s="23">
        <v>33</v>
      </c>
      <c r="B50" s="23">
        <v>19</v>
      </c>
      <c r="C50" s="21">
        <v>5.0999999999999996</v>
      </c>
      <c r="D50" s="22">
        <v>1</v>
      </c>
      <c r="E50" s="24">
        <v>0.5</v>
      </c>
      <c r="F50" s="31"/>
      <c r="G50" s="23" t="s">
        <v>3</v>
      </c>
      <c r="H50" s="23">
        <v>60</v>
      </c>
      <c r="I50" s="23">
        <v>0.7</v>
      </c>
      <c r="J50" s="23">
        <v>2</v>
      </c>
      <c r="K50" s="23">
        <v>18</v>
      </c>
      <c r="L50" s="23">
        <v>20</v>
      </c>
      <c r="M50" s="23">
        <v>240</v>
      </c>
      <c r="N50" s="23" t="s">
        <v>52</v>
      </c>
      <c r="O50" s="27" t="s">
        <v>5</v>
      </c>
      <c r="P50" s="22" t="s">
        <v>62</v>
      </c>
      <c r="Q50" s="20">
        <v>15</v>
      </c>
      <c r="R50" s="22"/>
    </row>
    <row r="51" spans="1:18" s="39" customFormat="1" ht="15.75" x14ac:dyDescent="0.25">
      <c r="A51" s="23">
        <v>33</v>
      </c>
      <c r="B51" s="23">
        <v>18</v>
      </c>
      <c r="C51" s="21">
        <v>5</v>
      </c>
      <c r="D51" s="22">
        <v>1</v>
      </c>
      <c r="E51" s="24">
        <v>0.5</v>
      </c>
      <c r="F51" s="31"/>
      <c r="G51" s="23" t="s">
        <v>3</v>
      </c>
      <c r="H51" s="23">
        <v>60</v>
      </c>
      <c r="I51" s="23">
        <v>0.7</v>
      </c>
      <c r="J51" s="23">
        <v>1</v>
      </c>
      <c r="K51" s="23">
        <v>20</v>
      </c>
      <c r="L51" s="23">
        <v>24</v>
      </c>
      <c r="M51" s="23">
        <v>280</v>
      </c>
      <c r="N51" s="23" t="s">
        <v>52</v>
      </c>
      <c r="O51" s="27" t="s">
        <v>5</v>
      </c>
      <c r="P51" s="22" t="s">
        <v>62</v>
      </c>
      <c r="Q51" s="20">
        <v>20</v>
      </c>
      <c r="R51" s="22"/>
    </row>
    <row r="52" spans="1:18" s="7" customFormat="1" ht="15.75" x14ac:dyDescent="0.25">
      <c r="A52" s="23">
        <v>34</v>
      </c>
      <c r="B52" s="23">
        <v>11</v>
      </c>
      <c r="C52" s="21">
        <v>8.3000000000000007</v>
      </c>
      <c r="D52" s="22">
        <v>1</v>
      </c>
      <c r="E52" s="24">
        <v>0.5</v>
      </c>
      <c r="F52" s="31"/>
      <c r="G52" s="23" t="s">
        <v>3</v>
      </c>
      <c r="H52" s="23">
        <v>60</v>
      </c>
      <c r="I52" s="23">
        <v>0.7</v>
      </c>
      <c r="J52" s="23">
        <v>2</v>
      </c>
      <c r="K52" s="23">
        <v>19</v>
      </c>
      <c r="L52" s="23">
        <v>22</v>
      </c>
      <c r="M52" s="23">
        <v>260</v>
      </c>
      <c r="N52" s="23" t="s">
        <v>52</v>
      </c>
      <c r="O52" s="27" t="s">
        <v>5</v>
      </c>
      <c r="P52" s="22" t="s">
        <v>62</v>
      </c>
      <c r="Q52" s="20">
        <v>10</v>
      </c>
      <c r="R52" s="22"/>
    </row>
    <row r="53" spans="1:18" ht="15.75" customHeight="1" x14ac:dyDescent="0.25">
      <c r="A53" s="23">
        <v>34</v>
      </c>
      <c r="B53" s="23">
        <v>32</v>
      </c>
      <c r="C53" s="21">
        <v>0.5</v>
      </c>
      <c r="D53" s="22"/>
      <c r="E53" s="24">
        <v>0.5</v>
      </c>
      <c r="F53" s="31"/>
      <c r="G53" s="23" t="s">
        <v>3</v>
      </c>
      <c r="H53" s="23">
        <v>60</v>
      </c>
      <c r="I53" s="23">
        <v>0.7</v>
      </c>
      <c r="J53" s="23">
        <v>1</v>
      </c>
      <c r="K53" s="23">
        <v>20</v>
      </c>
      <c r="L53" s="23">
        <v>24</v>
      </c>
      <c r="M53" s="23">
        <v>280</v>
      </c>
      <c r="N53" s="23" t="s">
        <v>52</v>
      </c>
      <c r="O53" s="27" t="s">
        <v>5</v>
      </c>
      <c r="P53" s="22" t="s">
        <v>62</v>
      </c>
      <c r="Q53" s="20">
        <v>10</v>
      </c>
      <c r="R53" s="22"/>
    </row>
    <row r="54" spans="1:18" ht="15.75" x14ac:dyDescent="0.25">
      <c r="A54" s="23">
        <v>34</v>
      </c>
      <c r="B54" s="23">
        <v>50</v>
      </c>
      <c r="C54" s="21">
        <v>0.3</v>
      </c>
      <c r="D54" s="22"/>
      <c r="E54" s="24">
        <v>0.3</v>
      </c>
      <c r="F54" s="31"/>
      <c r="G54" s="23" t="s">
        <v>3</v>
      </c>
      <c r="H54" s="23">
        <v>60</v>
      </c>
      <c r="I54" s="23">
        <v>0.7</v>
      </c>
      <c r="J54" s="23">
        <v>2</v>
      </c>
      <c r="K54" s="23">
        <v>19</v>
      </c>
      <c r="L54" s="23">
        <v>26</v>
      </c>
      <c r="M54" s="23">
        <v>260</v>
      </c>
      <c r="N54" s="23" t="s">
        <v>52</v>
      </c>
      <c r="O54" s="27" t="s">
        <v>5</v>
      </c>
      <c r="P54" s="22" t="s">
        <v>62</v>
      </c>
      <c r="Q54" s="20">
        <v>15</v>
      </c>
      <c r="R54" s="22"/>
    </row>
    <row r="55" spans="1:18" ht="15.75" x14ac:dyDescent="0.25">
      <c r="A55" s="23">
        <v>34</v>
      </c>
      <c r="B55" s="23">
        <v>28</v>
      </c>
      <c r="C55" s="50">
        <v>2.4</v>
      </c>
      <c r="D55" s="51">
        <v>2</v>
      </c>
      <c r="E55" s="24">
        <v>0.5</v>
      </c>
      <c r="F55" s="45"/>
      <c r="G55" s="23" t="s">
        <v>3</v>
      </c>
      <c r="H55" s="23">
        <v>50</v>
      </c>
      <c r="I55" s="23">
        <v>0.8</v>
      </c>
      <c r="J55" s="23">
        <v>2</v>
      </c>
      <c r="K55" s="23">
        <v>17</v>
      </c>
      <c r="L55" s="23">
        <v>20</v>
      </c>
      <c r="M55" s="23">
        <v>260</v>
      </c>
      <c r="N55" s="23" t="s">
        <v>52</v>
      </c>
      <c r="O55" s="27" t="s">
        <v>5</v>
      </c>
      <c r="P55" s="22" t="s">
        <v>62</v>
      </c>
      <c r="Q55" s="20">
        <v>20</v>
      </c>
      <c r="R55" s="51"/>
    </row>
    <row r="56" spans="1:18" ht="15.75" x14ac:dyDescent="0.25">
      <c r="A56" s="23">
        <v>34</v>
      </c>
      <c r="B56" s="23">
        <v>16</v>
      </c>
      <c r="C56" s="50">
        <v>1</v>
      </c>
      <c r="D56" s="51">
        <v>1</v>
      </c>
      <c r="E56" s="24">
        <v>0.5</v>
      </c>
      <c r="F56" s="45"/>
      <c r="G56" s="23" t="s">
        <v>17</v>
      </c>
      <c r="H56" s="23">
        <v>18</v>
      </c>
      <c r="I56" s="23">
        <v>0.8</v>
      </c>
      <c r="J56" s="23">
        <v>3</v>
      </c>
      <c r="K56" s="23">
        <v>7</v>
      </c>
      <c r="L56" s="23">
        <v>8</v>
      </c>
      <c r="M56" s="23">
        <v>45</v>
      </c>
      <c r="N56" s="23" t="s">
        <v>52</v>
      </c>
      <c r="O56" s="27" t="s">
        <v>5</v>
      </c>
      <c r="P56" s="22" t="s">
        <v>62</v>
      </c>
      <c r="Q56" s="20">
        <v>20</v>
      </c>
      <c r="R56" s="51"/>
    </row>
    <row r="57" spans="1:18" ht="15.75" x14ac:dyDescent="0.25">
      <c r="A57" s="17">
        <v>34</v>
      </c>
      <c r="B57" s="17">
        <v>18</v>
      </c>
      <c r="C57" s="50">
        <v>0.6</v>
      </c>
      <c r="D57" s="51">
        <v>1</v>
      </c>
      <c r="E57" s="18">
        <v>0.3</v>
      </c>
      <c r="F57" s="45"/>
      <c r="G57" s="17" t="s">
        <v>57</v>
      </c>
      <c r="H57" s="17">
        <v>70</v>
      </c>
      <c r="I57" s="17">
        <v>0.6</v>
      </c>
      <c r="J57" s="17">
        <v>3</v>
      </c>
      <c r="K57" s="17">
        <v>17</v>
      </c>
      <c r="L57" s="17">
        <v>20</v>
      </c>
      <c r="M57" s="17">
        <v>150</v>
      </c>
      <c r="N57" s="17" t="s">
        <v>52</v>
      </c>
      <c r="O57" s="27" t="s">
        <v>5</v>
      </c>
      <c r="P57" s="51" t="s">
        <v>49</v>
      </c>
      <c r="Q57" s="20">
        <v>15</v>
      </c>
      <c r="R57" s="51"/>
    </row>
    <row r="58" spans="1:18" ht="15.75" x14ac:dyDescent="0.25">
      <c r="A58" s="17">
        <v>34</v>
      </c>
      <c r="B58" s="17">
        <v>14</v>
      </c>
      <c r="C58" s="50">
        <v>8</v>
      </c>
      <c r="D58" s="51">
        <v>2</v>
      </c>
      <c r="E58" s="18">
        <v>0.5</v>
      </c>
      <c r="F58" s="45"/>
      <c r="G58" s="17" t="s">
        <v>3</v>
      </c>
      <c r="H58" s="17">
        <v>60</v>
      </c>
      <c r="I58" s="17">
        <v>0.7</v>
      </c>
      <c r="J58" s="17">
        <v>2</v>
      </c>
      <c r="K58" s="17">
        <v>19</v>
      </c>
      <c r="L58" s="17">
        <v>26</v>
      </c>
      <c r="M58" s="17">
        <v>260</v>
      </c>
      <c r="N58" s="17" t="s">
        <v>52</v>
      </c>
      <c r="O58" s="27" t="s">
        <v>5</v>
      </c>
      <c r="P58" s="51" t="s">
        <v>62</v>
      </c>
      <c r="Q58" s="20">
        <v>10</v>
      </c>
      <c r="R58" s="51"/>
    </row>
    <row r="59" spans="1:18" ht="15.75" x14ac:dyDescent="0.25">
      <c r="A59" s="17">
        <v>34</v>
      </c>
      <c r="B59" s="17">
        <v>10</v>
      </c>
      <c r="C59" s="50">
        <v>3.1</v>
      </c>
      <c r="D59" s="51">
        <v>1</v>
      </c>
      <c r="E59" s="18">
        <v>0.5</v>
      </c>
      <c r="F59" s="45"/>
      <c r="G59" s="17" t="s">
        <v>8</v>
      </c>
      <c r="H59" s="17">
        <v>30</v>
      </c>
      <c r="I59" s="17">
        <v>0.9</v>
      </c>
      <c r="J59" s="17">
        <v>1</v>
      </c>
      <c r="K59" s="17">
        <v>13</v>
      </c>
      <c r="L59" s="17">
        <v>16</v>
      </c>
      <c r="M59" s="17">
        <v>190</v>
      </c>
      <c r="N59" s="17" t="s">
        <v>52</v>
      </c>
      <c r="O59" s="27" t="s">
        <v>5</v>
      </c>
      <c r="P59" s="51" t="s">
        <v>62</v>
      </c>
      <c r="Q59" s="20">
        <v>10</v>
      </c>
      <c r="R59" s="51"/>
    </row>
    <row r="60" spans="1:18" ht="15.75" x14ac:dyDescent="0.25">
      <c r="A60" s="17">
        <v>35</v>
      </c>
      <c r="B60" s="17">
        <v>27</v>
      </c>
      <c r="C60" s="50">
        <v>15</v>
      </c>
      <c r="D60" s="51">
        <v>6</v>
      </c>
      <c r="E60" s="18">
        <v>0.7</v>
      </c>
      <c r="F60" s="45"/>
      <c r="G60" s="17" t="s">
        <v>3</v>
      </c>
      <c r="H60" s="17">
        <v>60</v>
      </c>
      <c r="I60" s="17">
        <v>0.7</v>
      </c>
      <c r="J60" s="17">
        <v>1</v>
      </c>
      <c r="K60" s="17">
        <v>20</v>
      </c>
      <c r="L60" s="17">
        <v>26</v>
      </c>
      <c r="M60" s="17">
        <v>280</v>
      </c>
      <c r="N60" s="17" t="s">
        <v>52</v>
      </c>
      <c r="O60" s="27" t="s">
        <v>5</v>
      </c>
      <c r="P60" s="51" t="s">
        <v>62</v>
      </c>
      <c r="Q60" s="20">
        <v>15</v>
      </c>
      <c r="R60" s="51"/>
    </row>
    <row r="61" spans="1:18" s="39" customFormat="1" ht="15.75" x14ac:dyDescent="0.25">
      <c r="A61" s="17">
        <v>35</v>
      </c>
      <c r="B61" s="17">
        <v>22</v>
      </c>
      <c r="C61" s="21">
        <v>4.3</v>
      </c>
      <c r="D61" s="22">
        <v>1</v>
      </c>
      <c r="E61" s="18">
        <v>0.5</v>
      </c>
      <c r="F61" s="31"/>
      <c r="G61" s="17" t="s">
        <v>11</v>
      </c>
      <c r="H61" s="17">
        <v>19</v>
      </c>
      <c r="I61" s="17">
        <v>0.7</v>
      </c>
      <c r="J61" s="17">
        <v>3</v>
      </c>
      <c r="K61" s="17">
        <v>5</v>
      </c>
      <c r="L61" s="17">
        <v>6</v>
      </c>
      <c r="M61" s="17">
        <v>35</v>
      </c>
      <c r="N61" s="17" t="s">
        <v>52</v>
      </c>
      <c r="O61" s="27" t="s">
        <v>5</v>
      </c>
      <c r="P61" s="51" t="s">
        <v>62</v>
      </c>
      <c r="Q61" s="20">
        <v>15</v>
      </c>
      <c r="R61" s="22"/>
    </row>
    <row r="62" spans="1:18" s="39" customFormat="1" ht="15.75" x14ac:dyDescent="0.25">
      <c r="A62" s="17">
        <v>35</v>
      </c>
      <c r="B62" s="17">
        <v>44</v>
      </c>
      <c r="C62" s="21">
        <v>4.4000000000000004</v>
      </c>
      <c r="D62" s="22">
        <v>1</v>
      </c>
      <c r="E62" s="18">
        <v>0.5</v>
      </c>
      <c r="F62" s="31"/>
      <c r="G62" s="17" t="s">
        <v>3</v>
      </c>
      <c r="H62" s="17">
        <v>64</v>
      </c>
      <c r="I62" s="17">
        <v>0.75</v>
      </c>
      <c r="J62" s="17">
        <v>1</v>
      </c>
      <c r="K62" s="17">
        <v>21</v>
      </c>
      <c r="L62" s="17">
        <v>28</v>
      </c>
      <c r="M62" s="17">
        <v>320</v>
      </c>
      <c r="N62" s="17" t="s">
        <v>52</v>
      </c>
      <c r="O62" s="27" t="s">
        <v>5</v>
      </c>
      <c r="P62" s="51" t="s">
        <v>62</v>
      </c>
      <c r="Q62" s="20">
        <v>10</v>
      </c>
      <c r="R62" s="22"/>
    </row>
    <row r="63" spans="1:18" s="39" customFormat="1" ht="15.75" x14ac:dyDescent="0.25">
      <c r="A63" s="17">
        <v>35</v>
      </c>
      <c r="B63" s="17">
        <v>26</v>
      </c>
      <c r="C63" s="21">
        <v>0.7</v>
      </c>
      <c r="D63" s="22">
        <v>1</v>
      </c>
      <c r="E63" s="18">
        <v>0.5</v>
      </c>
      <c r="F63" s="31"/>
      <c r="G63" s="17" t="s">
        <v>3</v>
      </c>
      <c r="H63" s="17">
        <v>42</v>
      </c>
      <c r="I63" s="17">
        <v>0.9</v>
      </c>
      <c r="J63" s="17">
        <v>2</v>
      </c>
      <c r="K63" s="17">
        <v>14</v>
      </c>
      <c r="L63" s="17">
        <v>16</v>
      </c>
      <c r="M63" s="17">
        <v>210</v>
      </c>
      <c r="N63" s="17" t="s">
        <v>52</v>
      </c>
      <c r="O63" s="27" t="s">
        <v>5</v>
      </c>
      <c r="P63" s="51" t="s">
        <v>62</v>
      </c>
      <c r="Q63" s="20">
        <v>10</v>
      </c>
      <c r="R63" s="22"/>
    </row>
    <row r="64" spans="1:18" ht="15.75" x14ac:dyDescent="0.25">
      <c r="A64" s="17">
        <v>35</v>
      </c>
      <c r="B64" s="17">
        <v>11</v>
      </c>
      <c r="C64" s="21">
        <v>2.1</v>
      </c>
      <c r="D64" s="22">
        <v>1</v>
      </c>
      <c r="E64" s="18">
        <v>0.5</v>
      </c>
      <c r="F64" s="31"/>
      <c r="G64" s="17" t="s">
        <v>3</v>
      </c>
      <c r="H64" s="17">
        <v>45</v>
      </c>
      <c r="I64" s="17">
        <v>0.7</v>
      </c>
      <c r="J64" s="17">
        <v>2</v>
      </c>
      <c r="K64" s="17">
        <v>16</v>
      </c>
      <c r="L64" s="17">
        <v>18</v>
      </c>
      <c r="M64" s="17">
        <v>220</v>
      </c>
      <c r="N64" s="17" t="s">
        <v>52</v>
      </c>
      <c r="O64" s="27" t="s">
        <v>5</v>
      </c>
      <c r="P64" s="51" t="s">
        <v>62</v>
      </c>
      <c r="Q64" s="20">
        <v>10</v>
      </c>
      <c r="R64" s="22"/>
    </row>
    <row r="65" spans="1:18" s="40" customFormat="1" ht="15.75" x14ac:dyDescent="0.25">
      <c r="A65" s="17">
        <v>35</v>
      </c>
      <c r="B65" s="17">
        <v>49</v>
      </c>
      <c r="C65" s="21">
        <v>8.1999999999999993</v>
      </c>
      <c r="D65" s="22">
        <v>1</v>
      </c>
      <c r="E65" s="18">
        <v>0.5</v>
      </c>
      <c r="F65" s="31"/>
      <c r="G65" s="17" t="s">
        <v>6</v>
      </c>
      <c r="H65" s="17">
        <v>28</v>
      </c>
      <c r="I65" s="17">
        <v>0.8</v>
      </c>
      <c r="J65" s="17">
        <v>2</v>
      </c>
      <c r="K65" s="17">
        <v>10</v>
      </c>
      <c r="L65" s="17">
        <v>12</v>
      </c>
      <c r="M65" s="17">
        <v>100</v>
      </c>
      <c r="N65" s="17" t="s">
        <v>52</v>
      </c>
      <c r="O65" s="27" t="s">
        <v>5</v>
      </c>
      <c r="P65" s="51" t="s">
        <v>62</v>
      </c>
      <c r="Q65" s="20">
        <v>15</v>
      </c>
      <c r="R65" s="22"/>
    </row>
    <row r="66" spans="1:18" s="39" customFormat="1" ht="15.75" x14ac:dyDescent="0.25">
      <c r="A66" s="17">
        <v>35</v>
      </c>
      <c r="B66" s="17">
        <v>34</v>
      </c>
      <c r="C66" s="21">
        <v>14.5</v>
      </c>
      <c r="D66" s="22">
        <v>1</v>
      </c>
      <c r="E66" s="18">
        <v>0.5</v>
      </c>
      <c r="F66" s="31"/>
      <c r="G66" s="17" t="s">
        <v>7</v>
      </c>
      <c r="H66" s="17">
        <v>28</v>
      </c>
      <c r="I66" s="17">
        <v>0.9</v>
      </c>
      <c r="J66" s="17">
        <v>3</v>
      </c>
      <c r="K66" s="17">
        <v>7</v>
      </c>
      <c r="L66" s="17">
        <v>8</v>
      </c>
      <c r="M66" s="17">
        <v>60</v>
      </c>
      <c r="N66" s="17" t="s">
        <v>52</v>
      </c>
      <c r="O66" s="27" t="s">
        <v>5</v>
      </c>
      <c r="P66" s="51" t="s">
        <v>62</v>
      </c>
      <c r="Q66" s="20">
        <v>10</v>
      </c>
      <c r="R66" s="22"/>
    </row>
    <row r="67" spans="1:18" ht="15.75" x14ac:dyDescent="0.25">
      <c r="A67" s="17">
        <v>75</v>
      </c>
      <c r="B67" s="17">
        <v>31</v>
      </c>
      <c r="C67" s="50">
        <v>3.8</v>
      </c>
      <c r="D67" s="51">
        <v>1</v>
      </c>
      <c r="E67" s="18">
        <v>0.5</v>
      </c>
      <c r="F67" s="45"/>
      <c r="G67" s="17" t="s">
        <v>3</v>
      </c>
      <c r="H67" s="17">
        <v>90</v>
      </c>
      <c r="I67" s="17">
        <v>0.65</v>
      </c>
      <c r="J67" s="17">
        <v>1</v>
      </c>
      <c r="K67" s="17">
        <v>28</v>
      </c>
      <c r="L67" s="17">
        <v>32</v>
      </c>
      <c r="M67" s="17">
        <v>410</v>
      </c>
      <c r="N67" s="17" t="s">
        <v>52</v>
      </c>
      <c r="O67" s="27" t="s">
        <v>5</v>
      </c>
      <c r="P67" s="51" t="s">
        <v>49</v>
      </c>
      <c r="Q67" s="20">
        <v>10</v>
      </c>
      <c r="R67" s="51"/>
    </row>
    <row r="68" spans="1:18" ht="15.75" x14ac:dyDescent="0.25">
      <c r="A68" s="17">
        <v>76</v>
      </c>
      <c r="B68" s="17">
        <v>22</v>
      </c>
      <c r="C68" s="21">
        <v>7.7</v>
      </c>
      <c r="D68" s="22">
        <v>2</v>
      </c>
      <c r="E68" s="18">
        <v>0.5</v>
      </c>
      <c r="F68" s="31"/>
      <c r="G68" s="17" t="s">
        <v>3</v>
      </c>
      <c r="H68" s="17">
        <v>85</v>
      </c>
      <c r="I68" s="17">
        <v>0.65</v>
      </c>
      <c r="J68" s="17">
        <v>1</v>
      </c>
      <c r="K68" s="17">
        <v>28</v>
      </c>
      <c r="L68" s="17">
        <v>32</v>
      </c>
      <c r="M68" s="17">
        <v>410</v>
      </c>
      <c r="N68" s="17" t="s">
        <v>52</v>
      </c>
      <c r="O68" s="27" t="s">
        <v>5</v>
      </c>
      <c r="P68" s="22" t="s">
        <v>50</v>
      </c>
      <c r="Q68" s="20">
        <v>10</v>
      </c>
      <c r="R68" s="22"/>
    </row>
    <row r="69" spans="1:18" ht="15.75" x14ac:dyDescent="0.25">
      <c r="A69" s="17">
        <v>73</v>
      </c>
      <c r="B69" s="17">
        <v>9</v>
      </c>
      <c r="C69" s="21">
        <v>8.8000000000000007</v>
      </c>
      <c r="D69" s="22">
        <v>1</v>
      </c>
      <c r="E69" s="18">
        <v>0.5</v>
      </c>
      <c r="F69" s="31"/>
      <c r="G69" s="17" t="s">
        <v>3</v>
      </c>
      <c r="H69" s="17">
        <v>90</v>
      </c>
      <c r="I69" s="17">
        <v>0.65</v>
      </c>
      <c r="J69" s="17">
        <v>2</v>
      </c>
      <c r="K69" s="17">
        <v>25</v>
      </c>
      <c r="L69" s="17">
        <v>32</v>
      </c>
      <c r="M69" s="17">
        <v>350</v>
      </c>
      <c r="N69" s="17" t="s">
        <v>52</v>
      </c>
      <c r="O69" s="27" t="s">
        <v>5</v>
      </c>
      <c r="P69" s="22" t="s">
        <v>49</v>
      </c>
      <c r="Q69" s="20">
        <v>10</v>
      </c>
      <c r="R69" s="22"/>
    </row>
    <row r="70" spans="1:18" ht="15.75" x14ac:dyDescent="0.25">
      <c r="A70" s="17">
        <v>73</v>
      </c>
      <c r="B70" s="17">
        <v>11</v>
      </c>
      <c r="C70" s="21">
        <v>1.1000000000000001</v>
      </c>
      <c r="D70" s="22">
        <v>1</v>
      </c>
      <c r="E70" s="18">
        <v>0.5</v>
      </c>
      <c r="F70" s="31"/>
      <c r="G70" s="17" t="s">
        <v>3</v>
      </c>
      <c r="H70" s="17">
        <v>85</v>
      </c>
      <c r="I70" s="17">
        <v>0.4</v>
      </c>
      <c r="J70" s="17">
        <v>2</v>
      </c>
      <c r="K70" s="17">
        <v>22</v>
      </c>
      <c r="L70" s="17">
        <v>30</v>
      </c>
      <c r="M70" s="17">
        <v>180</v>
      </c>
      <c r="N70" s="17" t="s">
        <v>52</v>
      </c>
      <c r="O70" s="27" t="s">
        <v>5</v>
      </c>
      <c r="P70" s="22" t="s">
        <v>49</v>
      </c>
      <c r="Q70" s="20">
        <v>10</v>
      </c>
      <c r="R70" s="22"/>
    </row>
    <row r="71" spans="1:18" ht="15.75" x14ac:dyDescent="0.25">
      <c r="A71" s="17">
        <v>37</v>
      </c>
      <c r="B71" s="17">
        <v>15</v>
      </c>
      <c r="C71" s="21">
        <v>0.4</v>
      </c>
      <c r="D71" s="22"/>
      <c r="E71" s="18">
        <v>0.4</v>
      </c>
      <c r="F71" s="31"/>
      <c r="G71" s="17" t="s">
        <v>3</v>
      </c>
      <c r="H71" s="17">
        <v>56</v>
      </c>
      <c r="I71" s="17">
        <v>0.7</v>
      </c>
      <c r="J71" s="17" t="s">
        <v>15</v>
      </c>
      <c r="K71" s="17">
        <v>22</v>
      </c>
      <c r="L71" s="17">
        <v>30</v>
      </c>
      <c r="M71" s="17">
        <v>320</v>
      </c>
      <c r="N71" s="17" t="s">
        <v>52</v>
      </c>
      <c r="O71" s="27" t="s">
        <v>5</v>
      </c>
      <c r="P71" s="22" t="s">
        <v>62</v>
      </c>
      <c r="Q71" s="20">
        <v>15</v>
      </c>
      <c r="R71" s="22"/>
    </row>
    <row r="72" spans="1:18" ht="15.75" x14ac:dyDescent="0.25">
      <c r="A72" s="17">
        <v>36</v>
      </c>
      <c r="B72" s="17">
        <v>4</v>
      </c>
      <c r="C72" s="21">
        <v>2.8</v>
      </c>
      <c r="D72" s="22">
        <v>2</v>
      </c>
      <c r="E72" s="18">
        <v>0.5</v>
      </c>
      <c r="F72" s="31"/>
      <c r="G72" s="17" t="s">
        <v>3</v>
      </c>
      <c r="H72" s="17">
        <v>49</v>
      </c>
      <c r="I72" s="17">
        <v>0.7</v>
      </c>
      <c r="J72" s="17">
        <v>1</v>
      </c>
      <c r="K72" s="17">
        <v>19</v>
      </c>
      <c r="L72" s="17">
        <v>20</v>
      </c>
      <c r="M72" s="17">
        <v>260</v>
      </c>
      <c r="N72" s="17" t="s">
        <v>52</v>
      </c>
      <c r="O72" s="27" t="s">
        <v>5</v>
      </c>
      <c r="P72" s="22" t="s">
        <v>62</v>
      </c>
      <c r="Q72" s="20">
        <v>15</v>
      </c>
      <c r="R72" s="22"/>
    </row>
    <row r="73" spans="1:18" s="39" customFormat="1" ht="15.75" x14ac:dyDescent="0.25">
      <c r="A73" s="17">
        <v>68</v>
      </c>
      <c r="B73" s="17">
        <v>14</v>
      </c>
      <c r="C73" s="21">
        <v>6.4</v>
      </c>
      <c r="D73" s="22">
        <v>3</v>
      </c>
      <c r="E73" s="18">
        <v>0.5</v>
      </c>
      <c r="F73" s="31"/>
      <c r="G73" s="17" t="s">
        <v>3</v>
      </c>
      <c r="H73" s="17">
        <v>90</v>
      </c>
      <c r="I73" s="17">
        <v>0.55000000000000004</v>
      </c>
      <c r="J73" s="17">
        <v>2</v>
      </c>
      <c r="K73" s="17">
        <v>22</v>
      </c>
      <c r="L73" s="17">
        <v>32</v>
      </c>
      <c r="M73" s="17">
        <v>250</v>
      </c>
      <c r="N73" s="17" t="s">
        <v>52</v>
      </c>
      <c r="O73" s="27" t="s">
        <v>5</v>
      </c>
      <c r="P73" s="22" t="s">
        <v>49</v>
      </c>
      <c r="Q73" s="20">
        <v>10</v>
      </c>
      <c r="R73" s="22"/>
    </row>
    <row r="74" spans="1:18" ht="15.75" x14ac:dyDescent="0.25">
      <c r="A74" s="17">
        <v>59</v>
      </c>
      <c r="B74" s="17">
        <v>3</v>
      </c>
      <c r="C74" s="21">
        <v>19</v>
      </c>
      <c r="D74" s="22">
        <v>4</v>
      </c>
      <c r="E74" s="18">
        <v>0.6</v>
      </c>
      <c r="F74" s="31"/>
      <c r="G74" s="17" t="s">
        <v>3</v>
      </c>
      <c r="H74" s="17">
        <v>90</v>
      </c>
      <c r="I74" s="17">
        <v>0.6</v>
      </c>
      <c r="J74" s="17">
        <v>2</v>
      </c>
      <c r="K74" s="17">
        <v>24</v>
      </c>
      <c r="L74" s="17">
        <v>28</v>
      </c>
      <c r="M74" s="17">
        <v>310</v>
      </c>
      <c r="N74" s="17" t="s">
        <v>52</v>
      </c>
      <c r="O74" s="27" t="s">
        <v>5</v>
      </c>
      <c r="P74" s="22" t="s">
        <v>49</v>
      </c>
      <c r="Q74" s="20">
        <v>10</v>
      </c>
      <c r="R74" s="22"/>
    </row>
    <row r="75" spans="1:18" ht="15.75" x14ac:dyDescent="0.25">
      <c r="A75" s="17">
        <v>59</v>
      </c>
      <c r="B75" s="17">
        <v>10</v>
      </c>
      <c r="C75" s="21">
        <v>4</v>
      </c>
      <c r="D75" s="22">
        <v>1</v>
      </c>
      <c r="E75" s="18">
        <v>0.3</v>
      </c>
      <c r="F75" s="31"/>
      <c r="G75" s="17" t="s">
        <v>3</v>
      </c>
      <c r="H75" s="17">
        <v>100</v>
      </c>
      <c r="I75" s="17">
        <v>0.6</v>
      </c>
      <c r="J75" s="17">
        <v>2</v>
      </c>
      <c r="K75" s="17">
        <v>24</v>
      </c>
      <c r="L75" s="17">
        <v>36</v>
      </c>
      <c r="M75" s="17">
        <v>280</v>
      </c>
      <c r="N75" s="17" t="s">
        <v>52</v>
      </c>
      <c r="O75" s="27" t="s">
        <v>5</v>
      </c>
      <c r="P75" s="22" t="s">
        <v>49</v>
      </c>
      <c r="Q75" s="20">
        <v>10</v>
      </c>
      <c r="R75" s="22"/>
    </row>
    <row r="76" spans="1:18" ht="15.75" x14ac:dyDescent="0.25">
      <c r="A76" s="17">
        <v>59</v>
      </c>
      <c r="B76" s="17">
        <v>11</v>
      </c>
      <c r="C76" s="21">
        <v>3.4</v>
      </c>
      <c r="D76" s="22">
        <v>1</v>
      </c>
      <c r="E76" s="18">
        <v>0.3</v>
      </c>
      <c r="F76" s="31"/>
      <c r="G76" s="17" t="s">
        <v>3</v>
      </c>
      <c r="H76" s="17">
        <v>90</v>
      </c>
      <c r="I76" s="17">
        <v>0.6</v>
      </c>
      <c r="J76" s="17">
        <v>2</v>
      </c>
      <c r="K76" s="17">
        <v>25</v>
      </c>
      <c r="L76" s="17">
        <v>32</v>
      </c>
      <c r="M76" s="17">
        <v>330</v>
      </c>
      <c r="N76" s="17" t="s">
        <v>52</v>
      </c>
      <c r="O76" s="27" t="s">
        <v>5</v>
      </c>
      <c r="P76" s="22" t="s">
        <v>49</v>
      </c>
      <c r="Q76" s="20">
        <v>15</v>
      </c>
      <c r="R76" s="22"/>
    </row>
    <row r="77" spans="1:18" ht="15.75" x14ac:dyDescent="0.25">
      <c r="A77" s="17">
        <v>58</v>
      </c>
      <c r="B77" s="17">
        <v>22</v>
      </c>
      <c r="C77" s="21">
        <v>4.8</v>
      </c>
      <c r="D77" s="22">
        <v>1</v>
      </c>
      <c r="E77" s="18">
        <v>0.7</v>
      </c>
      <c r="F77" s="31"/>
      <c r="G77" s="17" t="s">
        <v>3</v>
      </c>
      <c r="H77" s="17">
        <v>90</v>
      </c>
      <c r="I77" s="17">
        <v>0.6</v>
      </c>
      <c r="J77" s="17">
        <v>2</v>
      </c>
      <c r="K77" s="17">
        <v>25</v>
      </c>
      <c r="L77" s="17">
        <v>36</v>
      </c>
      <c r="M77" s="17">
        <v>350</v>
      </c>
      <c r="N77" s="17" t="s">
        <v>52</v>
      </c>
      <c r="O77" s="27" t="s">
        <v>5</v>
      </c>
      <c r="P77" s="22" t="s">
        <v>49</v>
      </c>
      <c r="Q77" s="20">
        <v>15</v>
      </c>
      <c r="R77" s="22"/>
    </row>
    <row r="78" spans="1:18" ht="15.75" x14ac:dyDescent="0.25">
      <c r="A78" s="17">
        <v>58</v>
      </c>
      <c r="B78" s="17">
        <v>12</v>
      </c>
      <c r="C78" s="21">
        <v>10</v>
      </c>
      <c r="D78" s="22">
        <v>1</v>
      </c>
      <c r="E78" s="18">
        <v>0.8</v>
      </c>
      <c r="F78" s="31"/>
      <c r="G78" s="17" t="s">
        <v>3</v>
      </c>
      <c r="H78" s="17">
        <v>85</v>
      </c>
      <c r="I78" s="17">
        <v>0.7</v>
      </c>
      <c r="J78" s="17">
        <v>1</v>
      </c>
      <c r="K78" s="17">
        <v>26</v>
      </c>
      <c r="L78" s="17">
        <v>34</v>
      </c>
      <c r="M78" s="17">
        <v>430</v>
      </c>
      <c r="N78" s="17" t="s">
        <v>52</v>
      </c>
      <c r="O78" s="27" t="s">
        <v>5</v>
      </c>
      <c r="P78" s="22" t="s">
        <v>49</v>
      </c>
      <c r="Q78" s="20">
        <v>10</v>
      </c>
      <c r="R78" s="22"/>
    </row>
    <row r="79" spans="1:18" ht="15.75" x14ac:dyDescent="0.25">
      <c r="A79" s="17">
        <v>58</v>
      </c>
      <c r="B79" s="17">
        <v>23</v>
      </c>
      <c r="C79" s="21">
        <v>4.5999999999999996</v>
      </c>
      <c r="D79" s="22">
        <v>1</v>
      </c>
      <c r="E79" s="18">
        <v>0.5</v>
      </c>
      <c r="F79" s="31"/>
      <c r="G79" s="17" t="s">
        <v>3</v>
      </c>
      <c r="H79" s="17">
        <v>47</v>
      </c>
      <c r="I79" s="17">
        <v>0.8</v>
      </c>
      <c r="J79" s="17">
        <v>1</v>
      </c>
      <c r="K79" s="17">
        <v>17</v>
      </c>
      <c r="L79" s="17">
        <v>18</v>
      </c>
      <c r="M79" s="17">
        <v>260</v>
      </c>
      <c r="N79" s="17" t="s">
        <v>52</v>
      </c>
      <c r="O79" s="27" t="s">
        <v>5</v>
      </c>
      <c r="P79" s="22" t="s">
        <v>62</v>
      </c>
      <c r="Q79" s="20">
        <v>10</v>
      </c>
      <c r="R79" s="22"/>
    </row>
    <row r="80" spans="1:18" ht="15.75" x14ac:dyDescent="0.25">
      <c r="A80" s="17">
        <v>59</v>
      </c>
      <c r="B80" s="17">
        <v>38</v>
      </c>
      <c r="C80" s="21">
        <v>11.5</v>
      </c>
      <c r="D80" s="22">
        <v>1</v>
      </c>
      <c r="E80" s="18">
        <v>0.2</v>
      </c>
      <c r="F80" s="31"/>
      <c r="G80" s="17" t="s">
        <v>4</v>
      </c>
      <c r="H80" s="17">
        <v>90</v>
      </c>
      <c r="I80" s="17">
        <v>0.65</v>
      </c>
      <c r="J80" s="17">
        <v>2</v>
      </c>
      <c r="K80" s="17">
        <v>25</v>
      </c>
      <c r="L80" s="17">
        <v>30</v>
      </c>
      <c r="M80" s="17">
        <v>370</v>
      </c>
      <c r="N80" s="17" t="s">
        <v>52</v>
      </c>
      <c r="O80" s="27" t="s">
        <v>5</v>
      </c>
      <c r="P80" s="22" t="s">
        <v>49</v>
      </c>
      <c r="Q80" s="20">
        <v>10</v>
      </c>
      <c r="R80" s="22"/>
    </row>
    <row r="81" spans="1:18" ht="15.75" x14ac:dyDescent="0.25">
      <c r="A81" s="17">
        <v>59</v>
      </c>
      <c r="B81" s="17">
        <v>18</v>
      </c>
      <c r="C81" s="21">
        <v>0.6</v>
      </c>
      <c r="D81" s="22">
        <v>1</v>
      </c>
      <c r="E81" s="18">
        <v>0.2</v>
      </c>
      <c r="F81" s="31"/>
      <c r="G81" s="17" t="s">
        <v>3</v>
      </c>
      <c r="H81" s="17">
        <v>50</v>
      </c>
      <c r="I81" s="17">
        <v>0.7</v>
      </c>
      <c r="J81" s="17" t="s">
        <v>15</v>
      </c>
      <c r="K81" s="17">
        <v>23</v>
      </c>
      <c r="L81" s="17">
        <v>24</v>
      </c>
      <c r="M81" s="17">
        <v>360</v>
      </c>
      <c r="N81" s="17" t="s">
        <v>52</v>
      </c>
      <c r="O81" s="27" t="s">
        <v>5</v>
      </c>
      <c r="P81" s="22" t="s">
        <v>62</v>
      </c>
      <c r="Q81" s="20">
        <v>10</v>
      </c>
      <c r="R81" s="22"/>
    </row>
    <row r="82" spans="1:18" ht="15.75" x14ac:dyDescent="0.25">
      <c r="A82" s="17">
        <v>59</v>
      </c>
      <c r="B82" s="17">
        <v>17</v>
      </c>
      <c r="C82" s="21">
        <v>1</v>
      </c>
      <c r="D82" s="22">
        <v>1</v>
      </c>
      <c r="E82" s="18">
        <v>0.2</v>
      </c>
      <c r="F82" s="31"/>
      <c r="G82" s="17" t="s">
        <v>3</v>
      </c>
      <c r="H82" s="17">
        <v>51</v>
      </c>
      <c r="I82" s="17">
        <v>0.8</v>
      </c>
      <c r="J82" s="17">
        <v>4</v>
      </c>
      <c r="K82" s="17">
        <v>11</v>
      </c>
      <c r="L82" s="17">
        <v>16</v>
      </c>
      <c r="M82" s="17">
        <v>130</v>
      </c>
      <c r="N82" s="17" t="s">
        <v>52</v>
      </c>
      <c r="O82" s="27" t="s">
        <v>5</v>
      </c>
      <c r="P82" s="22" t="s">
        <v>62</v>
      </c>
      <c r="Q82" s="20">
        <v>15</v>
      </c>
      <c r="R82" s="22"/>
    </row>
    <row r="83" spans="1:18" ht="15.75" x14ac:dyDescent="0.25">
      <c r="A83" s="17">
        <v>74</v>
      </c>
      <c r="B83" s="17">
        <v>13</v>
      </c>
      <c r="C83" s="21">
        <v>4</v>
      </c>
      <c r="D83" s="22">
        <v>1</v>
      </c>
      <c r="E83" s="18">
        <v>0.5</v>
      </c>
      <c r="F83" s="31"/>
      <c r="G83" s="17" t="s">
        <v>4</v>
      </c>
      <c r="H83" s="17">
        <v>49</v>
      </c>
      <c r="I83" s="17">
        <v>0.7</v>
      </c>
      <c r="J83" s="17">
        <v>1</v>
      </c>
      <c r="K83" s="17">
        <v>19</v>
      </c>
      <c r="L83" s="17">
        <v>22</v>
      </c>
      <c r="M83" s="17">
        <v>260</v>
      </c>
      <c r="N83" s="17" t="s">
        <v>52</v>
      </c>
      <c r="O83" s="27" t="s">
        <v>5</v>
      </c>
      <c r="P83" s="22" t="s">
        <v>62</v>
      </c>
      <c r="Q83" s="20">
        <v>15</v>
      </c>
      <c r="R83" s="22"/>
    </row>
    <row r="84" spans="1:18" ht="15.75" x14ac:dyDescent="0.25">
      <c r="A84" s="17">
        <v>73</v>
      </c>
      <c r="B84" s="17">
        <v>19</v>
      </c>
      <c r="C84" s="50">
        <v>8</v>
      </c>
      <c r="D84" s="51">
        <v>4</v>
      </c>
      <c r="E84" s="18">
        <v>0.5</v>
      </c>
      <c r="F84" s="45"/>
      <c r="G84" s="17" t="s">
        <v>3</v>
      </c>
      <c r="H84" s="17">
        <v>90</v>
      </c>
      <c r="I84" s="17">
        <v>0.65</v>
      </c>
      <c r="J84" s="17">
        <v>2</v>
      </c>
      <c r="K84" s="17">
        <v>24</v>
      </c>
      <c r="L84" s="17">
        <v>32</v>
      </c>
      <c r="M84" s="17">
        <v>330</v>
      </c>
      <c r="N84" s="17" t="s">
        <v>52</v>
      </c>
      <c r="O84" s="27" t="s">
        <v>5</v>
      </c>
      <c r="P84" s="51" t="s">
        <v>49</v>
      </c>
      <c r="Q84" s="20">
        <v>10</v>
      </c>
      <c r="R84" s="51"/>
    </row>
    <row r="85" spans="1:18" ht="15.75" x14ac:dyDescent="0.25">
      <c r="A85" s="17">
        <v>74</v>
      </c>
      <c r="B85" s="17">
        <v>12</v>
      </c>
      <c r="C85" s="50">
        <v>7.3</v>
      </c>
      <c r="D85" s="51">
        <v>2</v>
      </c>
      <c r="E85" s="18">
        <v>0.2</v>
      </c>
      <c r="F85" s="45"/>
      <c r="G85" s="17" t="s">
        <v>3</v>
      </c>
      <c r="H85" s="17">
        <v>100</v>
      </c>
      <c r="I85" s="17">
        <v>0.5</v>
      </c>
      <c r="J85" s="17">
        <v>1</v>
      </c>
      <c r="K85" s="17">
        <v>30</v>
      </c>
      <c r="L85" s="17">
        <v>36</v>
      </c>
      <c r="M85" s="17">
        <v>340</v>
      </c>
      <c r="N85" s="17" t="s">
        <v>52</v>
      </c>
      <c r="O85" s="27" t="s">
        <v>5</v>
      </c>
      <c r="P85" s="51" t="s">
        <v>49</v>
      </c>
      <c r="Q85" s="20">
        <v>15</v>
      </c>
      <c r="R85" s="51"/>
    </row>
    <row r="86" spans="1:18" ht="15.75" x14ac:dyDescent="0.25">
      <c r="A86" s="17">
        <v>71</v>
      </c>
      <c r="B86" s="17">
        <v>5</v>
      </c>
      <c r="C86" s="50">
        <v>2.2000000000000002</v>
      </c>
      <c r="D86" s="51">
        <v>1</v>
      </c>
      <c r="E86" s="18">
        <v>0.5</v>
      </c>
      <c r="F86" s="45"/>
      <c r="G86" s="17" t="s">
        <v>3</v>
      </c>
      <c r="H86" s="17">
        <v>96</v>
      </c>
      <c r="I86" s="17">
        <v>0.5</v>
      </c>
      <c r="J86" s="17">
        <v>2</v>
      </c>
      <c r="K86" s="17">
        <v>24</v>
      </c>
      <c r="L86" s="17">
        <v>28</v>
      </c>
      <c r="M86" s="17">
        <v>190</v>
      </c>
      <c r="N86" s="17" t="s">
        <v>52</v>
      </c>
      <c r="O86" s="27" t="s">
        <v>5</v>
      </c>
      <c r="P86" s="51" t="s">
        <v>49</v>
      </c>
      <c r="Q86" s="51">
        <v>15</v>
      </c>
      <c r="R86" s="51"/>
    </row>
    <row r="87" spans="1:18" ht="15.75" x14ac:dyDescent="0.25">
      <c r="A87" s="17">
        <v>40</v>
      </c>
      <c r="B87" s="17">
        <v>12</v>
      </c>
      <c r="C87" s="21">
        <v>0.6</v>
      </c>
      <c r="D87" s="22"/>
      <c r="E87" s="18">
        <v>0.6</v>
      </c>
      <c r="F87" s="31"/>
      <c r="G87" s="17" t="s">
        <v>3</v>
      </c>
      <c r="H87" s="17">
        <v>67</v>
      </c>
      <c r="I87" s="17">
        <v>0.5</v>
      </c>
      <c r="J87" s="17">
        <v>3</v>
      </c>
      <c r="K87" s="17">
        <v>15</v>
      </c>
      <c r="L87" s="17">
        <v>18</v>
      </c>
      <c r="M87" s="17">
        <v>120</v>
      </c>
      <c r="N87" s="17" t="s">
        <v>52</v>
      </c>
      <c r="O87" s="27" t="s">
        <v>5</v>
      </c>
      <c r="P87" s="22" t="s">
        <v>62</v>
      </c>
      <c r="Q87" s="22">
        <v>10</v>
      </c>
      <c r="R87" s="22"/>
    </row>
    <row r="88" spans="1:18" ht="15.75" x14ac:dyDescent="0.25">
      <c r="A88" s="17">
        <v>40</v>
      </c>
      <c r="B88" s="17">
        <v>16</v>
      </c>
      <c r="C88" s="21">
        <v>1.6</v>
      </c>
      <c r="D88" s="22">
        <v>1</v>
      </c>
      <c r="E88" s="18">
        <v>0.5</v>
      </c>
      <c r="F88" s="31"/>
      <c r="G88" s="17" t="s">
        <v>3</v>
      </c>
      <c r="H88" s="17">
        <v>72</v>
      </c>
      <c r="I88" s="17">
        <v>0.5</v>
      </c>
      <c r="J88" s="17">
        <v>3</v>
      </c>
      <c r="K88" s="17">
        <v>16</v>
      </c>
      <c r="L88" s="17">
        <v>18</v>
      </c>
      <c r="M88" s="17">
        <v>120</v>
      </c>
      <c r="N88" s="17" t="s">
        <v>52</v>
      </c>
      <c r="O88" s="27" t="s">
        <v>5</v>
      </c>
      <c r="P88" s="22" t="s">
        <v>49</v>
      </c>
      <c r="Q88" s="22">
        <v>10</v>
      </c>
      <c r="R88" s="22"/>
    </row>
    <row r="89" spans="1:18" ht="15.75" x14ac:dyDescent="0.25">
      <c r="A89" s="165" t="s">
        <v>9</v>
      </c>
      <c r="B89" s="166"/>
      <c r="C89" s="28"/>
      <c r="D89" s="25"/>
      <c r="E89" s="28">
        <f>SUM(E42:E88)</f>
        <v>30.900000000000002</v>
      </c>
      <c r="F89" s="30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5.75" x14ac:dyDescent="0.25">
      <c r="A90" s="161" t="s">
        <v>58</v>
      </c>
      <c r="B90" s="162"/>
      <c r="C90" s="8"/>
      <c r="D90" s="32"/>
      <c r="E90" s="8">
        <f>E38+E89</f>
        <v>40.200000000000003</v>
      </c>
      <c r="F90" s="8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2" spans="1:18" s="7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25">
      <c r="A93" s="105" t="s">
        <v>60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x14ac:dyDescent="0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15.75" x14ac:dyDescent="0.25">
      <c r="A95" s="128"/>
      <c r="B95" s="128"/>
      <c r="C95" s="48"/>
      <c r="D95" s="49"/>
      <c r="E95" s="129"/>
      <c r="F95" s="129"/>
      <c r="H95" t="s">
        <v>59</v>
      </c>
      <c r="P95" s="9"/>
    </row>
    <row r="96" spans="1:18" x14ac:dyDescent="0.25">
      <c r="C96" s="12"/>
      <c r="D96" s="16"/>
      <c r="E96" s="12"/>
      <c r="F96" s="34"/>
      <c r="P96" s="9"/>
    </row>
    <row r="97" spans="1:18" x14ac:dyDescent="0.25">
      <c r="A97" s="104" t="s">
        <v>61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x14ac:dyDescent="0.2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</sheetData>
  <mergeCells count="50">
    <mergeCell ref="A38:B38"/>
    <mergeCell ref="A39:R39"/>
    <mergeCell ref="A40:R40"/>
    <mergeCell ref="A41:R41"/>
    <mergeCell ref="A90:B90"/>
    <mergeCell ref="A89:B89"/>
    <mergeCell ref="A13:R13"/>
    <mergeCell ref="A14:R14"/>
    <mergeCell ref="A15:R15"/>
    <mergeCell ref="H4:N4"/>
    <mergeCell ref="H5:N5"/>
    <mergeCell ref="J10:J11"/>
    <mergeCell ref="K10:K11"/>
    <mergeCell ref="L10:L11"/>
    <mergeCell ref="M10:M11"/>
    <mergeCell ref="I10:I11"/>
    <mergeCell ref="A5:F5"/>
    <mergeCell ref="E10:E11"/>
    <mergeCell ref="F10:F11"/>
    <mergeCell ref="G10:G11"/>
    <mergeCell ref="H10:H11"/>
    <mergeCell ref="P5:R5"/>
    <mergeCell ref="A7:R7"/>
    <mergeCell ref="A8:A11"/>
    <mergeCell ref="B8:B11"/>
    <mergeCell ref="C8:C11"/>
    <mergeCell ref="D8:D11"/>
    <mergeCell ref="E8:F9"/>
    <mergeCell ref="G8:M9"/>
    <mergeCell ref="N8:N11"/>
    <mergeCell ref="O8:O11"/>
    <mergeCell ref="P8:P11"/>
    <mergeCell ref="Q8:Q11"/>
    <mergeCell ref="R8:R11"/>
    <mergeCell ref="A93:R94"/>
    <mergeCell ref="A95:B95"/>
    <mergeCell ref="E95:F95"/>
    <mergeCell ref="A97:R98"/>
    <mergeCell ref="A1:F1"/>
    <mergeCell ref="P1:R1"/>
    <mergeCell ref="A2:F2"/>
    <mergeCell ref="P2:R2"/>
    <mergeCell ref="A3:F3"/>
    <mergeCell ref="P3:R3"/>
    <mergeCell ref="H1:N1"/>
    <mergeCell ref="H2:N2"/>
    <mergeCell ref="H3:N3"/>
    <mergeCell ref="A4:F4"/>
    <mergeCell ref="P4:R4"/>
    <mergeCell ref="A6:R6"/>
  </mergeCells>
  <pageMargins left="0.47244094488188981" right="0.43307086614173229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Основний</vt:lpstr>
      <vt:lpstr>Заказники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2017-11-06T12:23:36Z</dcterms:modified>
</cp:coreProperties>
</file>