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РВ" sheetId="1" r:id="rId1"/>
    <sheet name="лист 2" sheetId="2" r:id="rId2"/>
  </sheets>
  <definedNames>
    <definedName name="_xlnm._FilterDatabase" localSheetId="0" hidden="1">'СРВ'!$A$22:$S$89</definedName>
    <definedName name="_xlnm.Print_Area" localSheetId="0">'СРВ'!$A$1:$W$98</definedName>
  </definedNames>
  <calcPr fullCalcOnLoad="1"/>
</workbook>
</file>

<file path=xl/sharedStrings.xml><?xml version="1.0" encoding="utf-8"?>
<sst xmlns="http://schemas.openxmlformats.org/spreadsheetml/2006/main" count="355" uniqueCount="76">
  <si>
    <t>Категорія захисності</t>
  </si>
  <si>
    <t>Тинненське</t>
  </si>
  <si>
    <t>Сарненське</t>
  </si>
  <si>
    <t>СРВ</t>
  </si>
  <si>
    <t>Всього разом</t>
  </si>
  <si>
    <t>Всього</t>
  </si>
  <si>
    <t>10Сз</t>
  </si>
  <si>
    <t>8Сз2Бп</t>
  </si>
  <si>
    <t>1а</t>
  </si>
  <si>
    <t>(найменування посади керівника підприємства, уставнови, організації)</t>
  </si>
  <si>
    <t>ПЕРЕЛІК</t>
  </si>
  <si>
    <t>заходів з поліпшення санітарного стану лісів</t>
  </si>
  <si>
    <t>(найменування власника лісів, постійного лісокористувача)</t>
  </si>
  <si>
    <t>(Автономна Республіка Крим, обасть)</t>
  </si>
  <si>
    <t>Лісництво  (урочище)</t>
  </si>
  <si>
    <t>номер кварталу</t>
  </si>
  <si>
    <t>номер виділу</t>
  </si>
  <si>
    <t>площа виділу ,га</t>
  </si>
  <si>
    <t>номер підвиділу</t>
  </si>
  <si>
    <t>Площа підвиділу, га</t>
  </si>
  <si>
    <t>Коротка характеристика насадження відповідно до матеріалів лісовпорядкування</t>
  </si>
  <si>
    <t>Вид запланованих заходів</t>
  </si>
  <si>
    <t>Орієнтовний запас деревини що підлягає вирубуванню, м3 на 1 га</t>
  </si>
  <si>
    <t>Наявність тварин і рослин які занесені до червоної книги</t>
  </si>
  <si>
    <t>загальна</t>
  </si>
  <si>
    <t xml:space="preserve">в т.ч. Площа можлива для експлуатації </t>
  </si>
  <si>
    <t>склад</t>
  </si>
  <si>
    <t>вік років</t>
  </si>
  <si>
    <t>повнота</t>
  </si>
  <si>
    <t>бонітет</t>
  </si>
  <si>
    <t>середня висота, м</t>
  </si>
  <si>
    <t>середній діаметр, см</t>
  </si>
  <si>
    <t>запас д-ну м3 на 1 га</t>
  </si>
  <si>
    <t>Погоджую</t>
  </si>
  <si>
    <t xml:space="preserve">(найменування посади керівника держфвного спеціалізованого </t>
  </si>
  <si>
    <t xml:space="preserve">лісозахисного підприємства </t>
  </si>
  <si>
    <t xml:space="preserve">(підпис, ініціали та прізвище) </t>
  </si>
  <si>
    <t xml:space="preserve">(найменування посади керівного органу виконавчої </t>
  </si>
  <si>
    <t xml:space="preserve">влади з питань лісового господарства Автономної </t>
  </si>
  <si>
    <t>республіки Крим або відповідного територіального органу</t>
  </si>
  <si>
    <t xml:space="preserve">(підпис, ініціали та прізвище </t>
  </si>
  <si>
    <t>відсутні</t>
  </si>
  <si>
    <t xml:space="preserve">(підпис) </t>
  </si>
  <si>
    <t xml:space="preserve">(ініціали та прізвище) </t>
  </si>
  <si>
    <t xml:space="preserve">ДП "Сарненське лісове господарство" </t>
  </si>
  <si>
    <t>Рівненська область</t>
  </si>
  <si>
    <t>10Сз+Бп</t>
  </si>
  <si>
    <t>Держ лісагенства)</t>
  </si>
  <si>
    <t>Причина
призначення заходів</t>
  </si>
  <si>
    <r>
      <t xml:space="preserve">________ ___________________ </t>
    </r>
    <r>
      <rPr>
        <sz val="10"/>
        <rFont val="Times New Roman"/>
        <family val="1"/>
      </rPr>
      <t>20 __________ року</t>
    </r>
  </si>
  <si>
    <r>
      <t xml:space="preserve">__________               _______________ </t>
    </r>
    <r>
      <rPr>
        <sz val="10"/>
        <rFont val="Times New Roman"/>
        <family val="1"/>
      </rPr>
      <t>20 _______ року</t>
    </r>
  </si>
  <si>
    <r>
      <t xml:space="preserve">____________                ____________________         </t>
    </r>
    <r>
      <rPr>
        <sz val="10"/>
        <rFont val="Times New Roman"/>
        <family val="1"/>
      </rPr>
      <t>20_________ року</t>
    </r>
  </si>
  <si>
    <r>
      <t>Примітка: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 ПРГВ</t>
    </r>
    <r>
      <rPr>
        <sz val="10"/>
        <rFont val="Times New Roman"/>
        <family val="1"/>
      </rPr>
      <t xml:space="preserve"> - пониження рівня грунтових вод</t>
    </r>
  </si>
  <si>
    <r>
      <t xml:space="preserve">                   </t>
    </r>
    <r>
      <rPr>
        <b/>
        <sz val="10"/>
        <rFont val="Times New Roman"/>
        <family val="1"/>
      </rPr>
      <t xml:space="preserve"> КВШ</t>
    </r>
    <r>
      <rPr>
        <sz val="10"/>
        <rFont val="Times New Roman"/>
        <family val="1"/>
      </rPr>
      <t xml:space="preserve"> - комплекс вторинних шкідників</t>
    </r>
  </si>
  <si>
    <t>зміна РГВ</t>
  </si>
  <si>
    <t>10СЗ+Бп</t>
  </si>
  <si>
    <t>10С+Бп+Вл</t>
  </si>
  <si>
    <t>10СЗК</t>
  </si>
  <si>
    <t>10Сз+БП</t>
  </si>
  <si>
    <t>10Сз+Дз+Бп+Тб</t>
  </si>
  <si>
    <t>10Сзк</t>
  </si>
  <si>
    <t>8Сз2Бп+Вл</t>
  </si>
  <si>
    <t>10Сз+Бп+Ос</t>
  </si>
  <si>
    <t>10Сзк+Дз</t>
  </si>
  <si>
    <t>10с+б</t>
  </si>
  <si>
    <t>Пониження  РВГ</t>
  </si>
  <si>
    <t xml:space="preserve">10с </t>
  </si>
  <si>
    <t>8с2д</t>
  </si>
  <si>
    <t>6д4с</t>
  </si>
  <si>
    <t>7б2вл1гр+д</t>
  </si>
  <si>
    <t>6с2д1б1вл</t>
  </si>
  <si>
    <t>6с3д1б</t>
  </si>
  <si>
    <t>10с+д</t>
  </si>
  <si>
    <t>10вл+с+ос</t>
  </si>
  <si>
    <t xml:space="preserve">10Сз </t>
  </si>
  <si>
    <t xml:space="preserve">1а 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</si>
</sst>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[$-419]General"/>
    <numFmt numFmtId="166" formatCode="[$-419]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"/>
    <numFmt numFmtId="172" formatCode="[$-422]General"/>
    <numFmt numFmtId="173" formatCode="[$-422]0"/>
    <numFmt numFmtId="174" formatCode="[$-422]0.0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1" borderId="1" applyNumberFormat="0" applyAlignment="0" applyProtection="0"/>
    <xf numFmtId="172" fontId="26" fillId="0" borderId="0" applyBorder="0" applyProtection="0">
      <alignment/>
    </xf>
    <xf numFmtId="0" fontId="0" fillId="0" borderId="0">
      <alignment/>
      <protection/>
    </xf>
    <xf numFmtId="0" fontId="14" fillId="0" borderId="7" applyNumberFormat="0" applyFill="0" applyAlignment="0" applyProtection="0"/>
    <xf numFmtId="0" fontId="13" fillId="3" borderId="0" applyNumberFormat="0" applyBorder="0" applyAlignment="0" applyProtection="0"/>
    <xf numFmtId="0" fontId="0" fillId="22" borderId="8" applyNumberFormat="0" applyAlignment="0" applyProtection="0"/>
    <xf numFmtId="9" fontId="1" fillId="0" borderId="0" applyFill="0" applyBorder="0" applyAlignment="0" applyProtection="0"/>
    <xf numFmtId="0" fontId="15" fillId="21" borderId="9" applyNumberFormat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24" fillId="0" borderId="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1" fontId="30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1" fontId="31" fillId="0" borderId="10" xfId="0" applyNumberFormat="1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4" fillId="0" borderId="10" xfId="0" applyNumberFormat="1" applyFont="1" applyFill="1" applyBorder="1" applyAlignment="1">
      <alignment horizontal="center" vertical="center"/>
    </xf>
    <xf numFmtId="0" fontId="30" fillId="24" borderId="10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27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/>
    </xf>
    <xf numFmtId="0" fontId="24" fillId="0" borderId="12" xfId="0" applyNumberFormat="1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1" fontId="31" fillId="0" borderId="0" xfId="0" applyNumberFormat="1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1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8" fillId="0" borderId="10" xfId="54" applyFont="1" applyFill="1" applyBorder="1">
      <alignment/>
      <protection/>
    </xf>
    <xf numFmtId="172" fontId="0" fillId="0" borderId="10" xfId="53" applyFont="1" applyFill="1" applyBorder="1" applyAlignment="1" applyProtection="1">
      <alignment horizontal="center" vertical="center"/>
      <protection/>
    </xf>
    <xf numFmtId="164" fontId="0" fillId="0" borderId="10" xfId="53" applyNumberFormat="1" applyFont="1" applyFill="1" applyBorder="1" applyAlignment="1" applyProtection="1">
      <alignment horizontal="center"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39" fillId="0" borderId="10" xfId="34" applyFont="1" applyFill="1" applyBorder="1" applyAlignment="1" applyProtection="1">
      <alignment horizontal="center" vertical="center" wrapText="1"/>
      <protection/>
    </xf>
    <xf numFmtId="172" fontId="0" fillId="0" borderId="10" xfId="53" applyFont="1" applyFill="1" applyBorder="1" applyAlignment="1" applyProtection="1">
      <alignment horizontal="center"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/>
      <protection/>
    </xf>
    <xf numFmtId="164" fontId="0" fillId="0" borderId="10" xfId="53" applyNumberFormat="1" applyFont="1" applyFill="1" applyBorder="1" applyAlignment="1" applyProtection="1">
      <alignment horizontal="center" vertical="center"/>
      <protection/>
    </xf>
    <xf numFmtId="172" fontId="40" fillId="0" borderId="10" xfId="53" applyFont="1" applyFill="1" applyBorder="1" applyAlignment="1" applyProtection="1">
      <alignment horizontal="center" vertical="center"/>
      <protection/>
    </xf>
    <xf numFmtId="172" fontId="0" fillId="0" borderId="10" xfId="53" applyFont="1" applyFill="1" applyBorder="1" applyAlignment="1" applyProtection="1">
      <alignment horizontal="center" vertical="center"/>
      <protection/>
    </xf>
    <xf numFmtId="173" fontId="0" fillId="0" borderId="10" xfId="53" applyNumberFormat="1" applyFont="1" applyFill="1" applyBorder="1" applyAlignment="1" applyProtection="1">
      <alignment horizontal="center" vertical="center"/>
      <protection/>
    </xf>
    <xf numFmtId="0" fontId="38" fillId="0" borderId="10" xfId="54" applyFont="1" applyBorder="1">
      <alignment/>
      <protection/>
    </xf>
    <xf numFmtId="164" fontId="38" fillId="0" borderId="10" xfId="54" applyNumberFormat="1" applyFont="1" applyBorder="1" applyAlignment="1">
      <alignment horizontal="center"/>
      <protection/>
    </xf>
    <xf numFmtId="0" fontId="38" fillId="0" borderId="10" xfId="54" applyFont="1" applyBorder="1" applyAlignment="1">
      <alignment horizontal="center"/>
      <protection/>
    </xf>
    <xf numFmtId="0" fontId="38" fillId="0" borderId="10" xfId="54" applyFont="1" applyFill="1" applyBorder="1">
      <alignment/>
      <protection/>
    </xf>
    <xf numFmtId="0" fontId="22" fillId="0" borderId="10" xfId="54" applyFont="1" applyBorder="1">
      <alignment/>
      <protection/>
    </xf>
    <xf numFmtId="164" fontId="22" fillId="0" borderId="10" xfId="54" applyNumberFormat="1" applyFont="1" applyBorder="1" applyAlignment="1">
      <alignment horizontal="center"/>
      <protection/>
    </xf>
    <xf numFmtId="0" fontId="22" fillId="0" borderId="10" xfId="54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0" fontId="29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54" applyFont="1" applyFill="1" applyBorder="1" applyAlignment="1">
      <alignment horizontal="center"/>
      <protection/>
    </xf>
    <xf numFmtId="0" fontId="3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textRotation="90" wrapText="1"/>
    </xf>
    <xf numFmtId="0" fontId="27" fillId="0" borderId="10" xfId="0" applyNumberFormat="1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Excel Built-in Normal 1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Підсумок" xfId="55"/>
    <cellStyle name="Поганий" xfId="56"/>
    <cellStyle name="Примітка" xfId="57"/>
    <cellStyle name="Percent" xfId="58"/>
    <cellStyle name="Результат 1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view="pageBreakPreview" zoomScaleSheetLayoutView="100" workbookViewId="0" topLeftCell="A1">
      <selection activeCell="D11" sqref="D11"/>
    </sheetView>
  </sheetViews>
  <sheetFormatPr defaultColWidth="9.00390625" defaultRowHeight="12.75"/>
  <cols>
    <col min="1" max="1" width="16.625" style="24" customWidth="1"/>
    <col min="2" max="2" width="5.625" style="24" customWidth="1"/>
    <col min="3" max="3" width="5.375" style="24" customWidth="1"/>
    <col min="4" max="4" width="8.75390625" style="24" customWidth="1"/>
    <col min="5" max="5" width="4.125" style="57" customWidth="1"/>
    <col min="6" max="6" width="7.625" style="24" customWidth="1"/>
    <col min="7" max="7" width="6.875" style="24" customWidth="1"/>
    <col min="8" max="8" width="17.25390625" style="24" customWidth="1"/>
    <col min="9" max="14" width="5.00390625" style="24" customWidth="1"/>
    <col min="15" max="15" width="5.625" style="24" customWidth="1"/>
    <col min="16" max="16" width="5.875" style="24" customWidth="1"/>
    <col min="17" max="17" width="24.625" style="24" customWidth="1"/>
    <col min="18" max="18" width="9.125" style="24" customWidth="1"/>
    <col min="19" max="19" width="8.125" style="59" customWidth="1"/>
    <col min="20" max="20" width="11.375" style="24" bestFit="1" customWidth="1"/>
    <col min="21" max="16384" width="9.125" style="24" customWidth="1"/>
  </cols>
  <sheetData>
    <row r="1" spans="1:18" ht="17.25" customHeight="1">
      <c r="A1" s="93" t="s">
        <v>33</v>
      </c>
      <c r="B1" s="93"/>
      <c r="C1" s="93"/>
      <c r="D1" s="93"/>
      <c r="E1" s="93"/>
      <c r="F1" s="21"/>
      <c r="G1" s="21"/>
      <c r="H1" s="21"/>
      <c r="I1" s="22"/>
      <c r="J1" s="22"/>
      <c r="K1" s="22"/>
      <c r="L1" s="93" t="s">
        <v>33</v>
      </c>
      <c r="M1" s="93"/>
      <c r="N1" s="93"/>
      <c r="O1" s="93"/>
      <c r="P1" s="93"/>
      <c r="Q1" s="93"/>
      <c r="R1" s="23"/>
    </row>
    <row r="2" spans="1:18" ht="15.75" customHeight="1">
      <c r="A2" s="97"/>
      <c r="B2" s="97"/>
      <c r="C2" s="97"/>
      <c r="D2" s="97"/>
      <c r="E2" s="97"/>
      <c r="F2" s="97"/>
      <c r="G2" s="97"/>
      <c r="H2" s="21"/>
      <c r="I2" s="22"/>
      <c r="J2" s="22"/>
      <c r="K2" s="22"/>
      <c r="L2" s="25"/>
      <c r="M2" s="25"/>
      <c r="N2" s="26"/>
      <c r="O2" s="25"/>
      <c r="P2" s="25"/>
      <c r="Q2" s="27"/>
      <c r="R2" s="23"/>
    </row>
    <row r="3" spans="1:18" ht="15.75" customHeight="1">
      <c r="A3" s="98" t="s">
        <v>34</v>
      </c>
      <c r="B3" s="98"/>
      <c r="C3" s="98"/>
      <c r="D3" s="98"/>
      <c r="E3" s="98"/>
      <c r="F3" s="98"/>
      <c r="G3" s="98"/>
      <c r="H3" s="28"/>
      <c r="I3" s="28"/>
      <c r="J3" s="28"/>
      <c r="K3" s="28"/>
      <c r="L3" s="106" t="s">
        <v>37</v>
      </c>
      <c r="M3" s="106"/>
      <c r="N3" s="106"/>
      <c r="O3" s="106"/>
      <c r="P3" s="106"/>
      <c r="Q3" s="106"/>
      <c r="R3" s="23"/>
    </row>
    <row r="4" spans="1:18" ht="18" customHeight="1">
      <c r="A4" s="100"/>
      <c r="B4" s="100"/>
      <c r="C4" s="100"/>
      <c r="D4" s="100"/>
      <c r="E4" s="100"/>
      <c r="F4" s="100"/>
      <c r="G4" s="100"/>
      <c r="H4" s="28"/>
      <c r="I4" s="28"/>
      <c r="J4" s="28"/>
      <c r="K4" s="28"/>
      <c r="L4" s="29"/>
      <c r="M4" s="29"/>
      <c r="N4" s="29"/>
      <c r="O4" s="29"/>
      <c r="P4" s="29"/>
      <c r="Q4" s="29"/>
      <c r="R4" s="23"/>
    </row>
    <row r="5" spans="1:18" ht="14.25" customHeight="1">
      <c r="A5" s="98" t="s">
        <v>35</v>
      </c>
      <c r="B5" s="98"/>
      <c r="C5" s="98"/>
      <c r="D5" s="98"/>
      <c r="E5" s="98"/>
      <c r="F5" s="98"/>
      <c r="G5" s="98"/>
      <c r="H5" s="21"/>
      <c r="I5" s="30"/>
      <c r="J5" s="30"/>
      <c r="K5" s="31"/>
      <c r="L5" s="106" t="s">
        <v>38</v>
      </c>
      <c r="M5" s="106"/>
      <c r="N5" s="106"/>
      <c r="O5" s="106"/>
      <c r="P5" s="106"/>
      <c r="Q5" s="106"/>
      <c r="R5" s="23"/>
    </row>
    <row r="6" spans="1:18" ht="18.75" customHeight="1">
      <c r="A6" s="100"/>
      <c r="B6" s="100"/>
      <c r="C6" s="100"/>
      <c r="D6" s="100"/>
      <c r="E6" s="100"/>
      <c r="F6" s="100"/>
      <c r="G6" s="100"/>
      <c r="H6" s="21"/>
      <c r="I6" s="30"/>
      <c r="J6" s="30"/>
      <c r="K6" s="31"/>
      <c r="L6" s="29"/>
      <c r="M6" s="29"/>
      <c r="N6" s="29"/>
      <c r="O6" s="29"/>
      <c r="P6" s="29"/>
      <c r="Q6" s="29"/>
      <c r="R6" s="23"/>
    </row>
    <row r="7" spans="1:18" ht="10.5" customHeight="1">
      <c r="A7" s="98" t="s">
        <v>36</v>
      </c>
      <c r="B7" s="98"/>
      <c r="C7" s="98"/>
      <c r="D7" s="98"/>
      <c r="E7" s="98"/>
      <c r="F7" s="98"/>
      <c r="G7" s="98"/>
      <c r="H7" s="21"/>
      <c r="I7" s="30"/>
      <c r="J7" s="30"/>
      <c r="K7" s="31"/>
      <c r="L7" s="106" t="s">
        <v>39</v>
      </c>
      <c r="M7" s="106"/>
      <c r="N7" s="106"/>
      <c r="O7" s="106"/>
      <c r="P7" s="106"/>
      <c r="Q7" s="106"/>
      <c r="R7" s="23"/>
    </row>
    <row r="8" spans="1:18" ht="13.5" customHeight="1">
      <c r="A8" s="32"/>
      <c r="B8" s="33"/>
      <c r="C8" s="33"/>
      <c r="D8" s="33"/>
      <c r="E8" s="34"/>
      <c r="F8" s="21"/>
      <c r="G8" s="21"/>
      <c r="H8" s="21"/>
      <c r="I8" s="30"/>
      <c r="J8" s="30"/>
      <c r="K8" s="31"/>
      <c r="L8" s="94" t="s">
        <v>47</v>
      </c>
      <c r="M8" s="94"/>
      <c r="N8" s="94"/>
      <c r="O8" s="94"/>
      <c r="P8" s="94"/>
      <c r="Q8" s="94"/>
      <c r="R8" s="23"/>
    </row>
    <row r="9" spans="1:18" ht="16.5" customHeight="1">
      <c r="A9" s="99" t="s">
        <v>49</v>
      </c>
      <c r="B9" s="99"/>
      <c r="C9" s="99"/>
      <c r="D9" s="99"/>
      <c r="E9" s="99"/>
      <c r="F9" s="99"/>
      <c r="G9" s="99"/>
      <c r="H9" s="21"/>
      <c r="I9" s="22"/>
      <c r="J9" s="22"/>
      <c r="K9" s="35"/>
      <c r="L9" s="95"/>
      <c r="M9" s="95"/>
      <c r="N9" s="95"/>
      <c r="O9" s="95"/>
      <c r="P9" s="95"/>
      <c r="Q9" s="95"/>
      <c r="R9" s="23"/>
    </row>
    <row r="10" spans="2:18" ht="14.25" customHeight="1">
      <c r="B10" s="36"/>
      <c r="C10" s="36"/>
      <c r="D10" s="36"/>
      <c r="E10" s="37"/>
      <c r="F10" s="21"/>
      <c r="G10" s="21"/>
      <c r="H10" s="21"/>
      <c r="I10" s="21"/>
      <c r="J10" s="21"/>
      <c r="K10" s="35"/>
      <c r="L10" s="106" t="s">
        <v>40</v>
      </c>
      <c r="M10" s="106"/>
      <c r="N10" s="106"/>
      <c r="O10" s="106"/>
      <c r="P10" s="106"/>
      <c r="Q10" s="106"/>
      <c r="R10" s="23"/>
    </row>
    <row r="11" spans="1:18" ht="16.5" customHeight="1">
      <c r="A11" s="32"/>
      <c r="B11" s="21"/>
      <c r="C11" s="21"/>
      <c r="D11" s="21"/>
      <c r="E11" s="37"/>
      <c r="F11" s="21"/>
      <c r="G11" s="21"/>
      <c r="H11" s="21"/>
      <c r="I11" s="21"/>
      <c r="J11" s="21"/>
      <c r="K11" s="33"/>
      <c r="L11" s="106" t="s">
        <v>50</v>
      </c>
      <c r="M11" s="106"/>
      <c r="N11" s="106"/>
      <c r="O11" s="106"/>
      <c r="P11" s="106"/>
      <c r="Q11" s="106"/>
      <c r="R11" s="23"/>
    </row>
    <row r="12" spans="1:18" ht="16.5" customHeight="1">
      <c r="A12" s="36"/>
      <c r="B12" s="21"/>
      <c r="C12" s="21"/>
      <c r="D12" s="21"/>
      <c r="E12" s="37"/>
      <c r="F12" s="21"/>
      <c r="G12" s="21"/>
      <c r="H12" s="21"/>
      <c r="I12" s="21"/>
      <c r="J12" s="21"/>
      <c r="K12" s="33"/>
      <c r="L12" s="33"/>
      <c r="M12" s="33"/>
      <c r="N12" s="33"/>
      <c r="O12" s="33"/>
      <c r="P12" s="33"/>
      <c r="Q12" s="33"/>
      <c r="R12" s="23"/>
    </row>
    <row r="13" spans="1:19" ht="17.25" customHeight="1">
      <c r="A13" s="96" t="s">
        <v>10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spans="1:19" ht="18.75">
      <c r="A14" s="96" t="s">
        <v>11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1:19" ht="21.75" customHeight="1">
      <c r="A15" s="105" t="s">
        <v>44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</row>
    <row r="16" spans="1:19" ht="13.5" customHeight="1">
      <c r="A16" s="107" t="s">
        <v>12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19" ht="19.5" customHeight="1">
      <c r="A17" s="105" t="s">
        <v>45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</row>
    <row r="18" spans="1:19" ht="13.5" customHeight="1">
      <c r="A18" s="107" t="s">
        <v>13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</row>
    <row r="19" spans="1:18" ht="14.25" customHeight="1">
      <c r="A19" s="21"/>
      <c r="B19" s="21"/>
      <c r="C19" s="21"/>
      <c r="D19" s="21"/>
      <c r="E19" s="34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3"/>
    </row>
    <row r="20" spans="1:19" ht="23.25" customHeight="1">
      <c r="A20" s="108" t="s">
        <v>14</v>
      </c>
      <c r="B20" s="101" t="s">
        <v>15</v>
      </c>
      <c r="C20" s="101" t="s">
        <v>16</v>
      </c>
      <c r="D20" s="101" t="s">
        <v>17</v>
      </c>
      <c r="E20" s="102" t="s">
        <v>18</v>
      </c>
      <c r="F20" s="103" t="s">
        <v>19</v>
      </c>
      <c r="G20" s="103"/>
      <c r="H20" s="104" t="s">
        <v>20</v>
      </c>
      <c r="I20" s="104"/>
      <c r="J20" s="104"/>
      <c r="K20" s="104"/>
      <c r="L20" s="104"/>
      <c r="M20" s="104"/>
      <c r="N20" s="104"/>
      <c r="O20" s="101" t="s">
        <v>0</v>
      </c>
      <c r="P20" s="101" t="s">
        <v>21</v>
      </c>
      <c r="Q20" s="101" t="s">
        <v>48</v>
      </c>
      <c r="R20" s="101" t="s">
        <v>22</v>
      </c>
      <c r="S20" s="101" t="s">
        <v>23</v>
      </c>
    </row>
    <row r="21" spans="1:19" ht="64.5" customHeight="1">
      <c r="A21" s="109"/>
      <c r="B21" s="101"/>
      <c r="C21" s="101"/>
      <c r="D21" s="101"/>
      <c r="E21" s="102"/>
      <c r="F21" s="39" t="s">
        <v>24</v>
      </c>
      <c r="G21" s="38" t="s">
        <v>25</v>
      </c>
      <c r="H21" s="39" t="s">
        <v>26</v>
      </c>
      <c r="I21" s="39" t="s">
        <v>27</v>
      </c>
      <c r="J21" s="39" t="s">
        <v>28</v>
      </c>
      <c r="K21" s="39" t="s">
        <v>29</v>
      </c>
      <c r="L21" s="38" t="s">
        <v>30</v>
      </c>
      <c r="M21" s="38" t="s">
        <v>31</v>
      </c>
      <c r="N21" s="38" t="s">
        <v>32</v>
      </c>
      <c r="O21" s="101"/>
      <c r="P21" s="101"/>
      <c r="Q21" s="101"/>
      <c r="R21" s="101"/>
      <c r="S21" s="101"/>
    </row>
    <row r="22" spans="1:19" ht="18" customHeight="1">
      <c r="A22" s="8">
        <v>1</v>
      </c>
      <c r="B22" s="40">
        <v>2</v>
      </c>
      <c r="C22" s="40">
        <v>3</v>
      </c>
      <c r="D22" s="40">
        <v>4</v>
      </c>
      <c r="E22" s="41">
        <v>5</v>
      </c>
      <c r="F22" s="40">
        <v>6</v>
      </c>
      <c r="G22" s="40">
        <v>7</v>
      </c>
      <c r="H22" s="40">
        <v>8</v>
      </c>
      <c r="I22" s="40">
        <v>9</v>
      </c>
      <c r="J22" s="40">
        <v>10</v>
      </c>
      <c r="K22" s="40">
        <v>11</v>
      </c>
      <c r="L22" s="40">
        <v>12</v>
      </c>
      <c r="M22" s="40">
        <v>13</v>
      </c>
      <c r="N22" s="40">
        <v>14</v>
      </c>
      <c r="O22" s="40">
        <v>15</v>
      </c>
      <c r="P22" s="40">
        <v>16</v>
      </c>
      <c r="Q22" s="40">
        <v>17</v>
      </c>
      <c r="R22" s="42">
        <v>18</v>
      </c>
      <c r="S22" s="60">
        <v>19</v>
      </c>
    </row>
    <row r="23" spans="1:19" ht="12.75" customHeight="1">
      <c r="A23" s="88" t="s">
        <v>1</v>
      </c>
      <c r="B23" s="64">
        <v>67</v>
      </c>
      <c r="C23" s="64">
        <v>15</v>
      </c>
      <c r="D23" s="65">
        <v>3.4</v>
      </c>
      <c r="E23" s="66"/>
      <c r="F23" s="65">
        <v>3.4</v>
      </c>
      <c r="G23" s="65">
        <v>3.4</v>
      </c>
      <c r="H23" s="67" t="s">
        <v>6</v>
      </c>
      <c r="I23" s="68">
        <v>80</v>
      </c>
      <c r="J23" s="68">
        <v>0.82</v>
      </c>
      <c r="K23" s="68">
        <v>2</v>
      </c>
      <c r="L23" s="68">
        <v>22</v>
      </c>
      <c r="M23" s="68">
        <v>26</v>
      </c>
      <c r="N23" s="68">
        <v>365</v>
      </c>
      <c r="O23" s="67">
        <v>4</v>
      </c>
      <c r="P23" s="69" t="s">
        <v>3</v>
      </c>
      <c r="Q23" s="69" t="s">
        <v>54</v>
      </c>
      <c r="R23" s="68">
        <v>68</v>
      </c>
      <c r="S23" s="70" t="s">
        <v>41</v>
      </c>
    </row>
    <row r="24" spans="1:19" ht="12.75" customHeight="1">
      <c r="A24" s="89" t="s">
        <v>1</v>
      </c>
      <c r="B24" s="68">
        <v>68</v>
      </c>
      <c r="C24" s="68">
        <v>21</v>
      </c>
      <c r="D24" s="71">
        <v>3.3</v>
      </c>
      <c r="E24" s="69"/>
      <c r="F24" s="71">
        <v>3.3</v>
      </c>
      <c r="G24" s="71">
        <v>3.3</v>
      </c>
      <c r="H24" s="72" t="s">
        <v>55</v>
      </c>
      <c r="I24" s="73">
        <v>65</v>
      </c>
      <c r="J24" s="73">
        <v>0.78</v>
      </c>
      <c r="K24" s="73" t="s">
        <v>8</v>
      </c>
      <c r="L24" s="73">
        <v>25</v>
      </c>
      <c r="M24" s="73">
        <v>30</v>
      </c>
      <c r="N24" s="73">
        <v>419</v>
      </c>
      <c r="O24" s="67">
        <v>4</v>
      </c>
      <c r="P24" s="69" t="s">
        <v>3</v>
      </c>
      <c r="Q24" s="69" t="s">
        <v>54</v>
      </c>
      <c r="R24" s="68">
        <v>66</v>
      </c>
      <c r="S24" s="70" t="s">
        <v>41</v>
      </c>
    </row>
    <row r="25" spans="1:19" ht="12.75" customHeight="1">
      <c r="A25" s="89" t="s">
        <v>1</v>
      </c>
      <c r="B25" s="68">
        <v>68</v>
      </c>
      <c r="C25" s="68">
        <v>23</v>
      </c>
      <c r="D25" s="71">
        <v>3.6</v>
      </c>
      <c r="E25" s="69"/>
      <c r="F25" s="71">
        <v>3.6</v>
      </c>
      <c r="G25" s="71">
        <v>3.6</v>
      </c>
      <c r="H25" s="72" t="s">
        <v>46</v>
      </c>
      <c r="I25" s="73">
        <v>70</v>
      </c>
      <c r="J25" s="73">
        <v>0.82</v>
      </c>
      <c r="K25" s="73">
        <v>2</v>
      </c>
      <c r="L25" s="73">
        <v>21</v>
      </c>
      <c r="M25" s="73">
        <v>24</v>
      </c>
      <c r="N25" s="73">
        <v>342</v>
      </c>
      <c r="O25" s="67">
        <v>4</v>
      </c>
      <c r="P25" s="69" t="s">
        <v>3</v>
      </c>
      <c r="Q25" s="69" t="s">
        <v>54</v>
      </c>
      <c r="R25" s="68">
        <v>72</v>
      </c>
      <c r="S25" s="70" t="s">
        <v>41</v>
      </c>
    </row>
    <row r="26" spans="1:19" ht="12.75" customHeight="1">
      <c r="A26" s="89" t="s">
        <v>1</v>
      </c>
      <c r="B26" s="68">
        <v>69</v>
      </c>
      <c r="C26" s="68">
        <v>19</v>
      </c>
      <c r="D26" s="71">
        <v>6.7</v>
      </c>
      <c r="E26" s="69"/>
      <c r="F26" s="71">
        <v>6.7</v>
      </c>
      <c r="G26" s="71">
        <v>6.7</v>
      </c>
      <c r="H26" s="72" t="s">
        <v>46</v>
      </c>
      <c r="I26" s="73">
        <v>65</v>
      </c>
      <c r="J26" s="73">
        <v>0.82</v>
      </c>
      <c r="K26" s="73">
        <v>1</v>
      </c>
      <c r="L26" s="73">
        <v>21</v>
      </c>
      <c r="M26" s="73">
        <v>24</v>
      </c>
      <c r="N26" s="73">
        <v>344</v>
      </c>
      <c r="O26" s="67">
        <v>4</v>
      </c>
      <c r="P26" s="69" t="s">
        <v>3</v>
      </c>
      <c r="Q26" s="69" t="s">
        <v>54</v>
      </c>
      <c r="R26" s="68">
        <v>134</v>
      </c>
      <c r="S26" s="70" t="s">
        <v>41</v>
      </c>
    </row>
    <row r="27" spans="1:19" ht="12.75" customHeight="1">
      <c r="A27" s="89" t="s">
        <v>1</v>
      </c>
      <c r="B27" s="68">
        <v>71</v>
      </c>
      <c r="C27" s="68">
        <v>20</v>
      </c>
      <c r="D27" s="71">
        <v>3.6</v>
      </c>
      <c r="E27" s="69"/>
      <c r="F27" s="71">
        <v>3.6</v>
      </c>
      <c r="G27" s="71">
        <v>3.6</v>
      </c>
      <c r="H27" s="72" t="s">
        <v>56</v>
      </c>
      <c r="I27" s="73">
        <v>65</v>
      </c>
      <c r="J27" s="73">
        <v>0.77</v>
      </c>
      <c r="K27" s="73">
        <v>1</v>
      </c>
      <c r="L27" s="73">
        <v>23</v>
      </c>
      <c r="M27" s="73">
        <v>26</v>
      </c>
      <c r="N27" s="73">
        <v>374</v>
      </c>
      <c r="O27" s="67">
        <v>4</v>
      </c>
      <c r="P27" s="69" t="s">
        <v>3</v>
      </c>
      <c r="Q27" s="69" t="s">
        <v>54</v>
      </c>
      <c r="R27" s="68">
        <v>72</v>
      </c>
      <c r="S27" s="70" t="s">
        <v>41</v>
      </c>
    </row>
    <row r="28" spans="1:19" ht="12.75" customHeight="1">
      <c r="A28" s="89" t="s">
        <v>1</v>
      </c>
      <c r="B28" s="68">
        <v>77</v>
      </c>
      <c r="C28" s="68">
        <v>18</v>
      </c>
      <c r="D28" s="71">
        <v>0.9</v>
      </c>
      <c r="E28" s="69"/>
      <c r="F28" s="71">
        <v>0.9</v>
      </c>
      <c r="G28" s="71">
        <v>0.9</v>
      </c>
      <c r="H28" s="72" t="s">
        <v>6</v>
      </c>
      <c r="I28" s="73">
        <v>65</v>
      </c>
      <c r="J28" s="73">
        <v>0.73</v>
      </c>
      <c r="K28" s="73">
        <v>2</v>
      </c>
      <c r="L28" s="73">
        <v>20</v>
      </c>
      <c r="M28" s="73">
        <v>22</v>
      </c>
      <c r="N28" s="73">
        <v>286</v>
      </c>
      <c r="O28" s="67">
        <v>4</v>
      </c>
      <c r="P28" s="69" t="s">
        <v>3</v>
      </c>
      <c r="Q28" s="69" t="s">
        <v>54</v>
      </c>
      <c r="R28" s="68">
        <v>18</v>
      </c>
      <c r="S28" s="70" t="s">
        <v>41</v>
      </c>
    </row>
    <row r="29" spans="1:19" ht="12.75" customHeight="1">
      <c r="A29" s="89" t="s">
        <v>1</v>
      </c>
      <c r="B29" s="68">
        <v>78</v>
      </c>
      <c r="C29" s="68">
        <v>4</v>
      </c>
      <c r="D29" s="71">
        <v>4.5</v>
      </c>
      <c r="E29" s="69"/>
      <c r="F29" s="71">
        <v>4.5</v>
      </c>
      <c r="G29" s="71">
        <v>4.5</v>
      </c>
      <c r="H29" s="72" t="s">
        <v>6</v>
      </c>
      <c r="I29" s="73">
        <v>60</v>
      </c>
      <c r="J29" s="73">
        <v>0.82</v>
      </c>
      <c r="K29" s="73">
        <v>1</v>
      </c>
      <c r="L29" s="73">
        <v>21</v>
      </c>
      <c r="M29" s="73">
        <v>24</v>
      </c>
      <c r="N29" s="73">
        <v>351</v>
      </c>
      <c r="O29" s="67">
        <v>4</v>
      </c>
      <c r="P29" s="69" t="s">
        <v>3</v>
      </c>
      <c r="Q29" s="69" t="s">
        <v>54</v>
      </c>
      <c r="R29" s="68">
        <v>90</v>
      </c>
      <c r="S29" s="70" t="s">
        <v>41</v>
      </c>
    </row>
    <row r="30" spans="1:19" ht="12.75" customHeight="1">
      <c r="A30" s="89" t="s">
        <v>1</v>
      </c>
      <c r="B30" s="68">
        <v>78</v>
      </c>
      <c r="C30" s="68">
        <v>5</v>
      </c>
      <c r="D30" s="71">
        <v>5.2</v>
      </c>
      <c r="E30" s="69"/>
      <c r="F30" s="71">
        <v>5.2</v>
      </c>
      <c r="G30" s="71">
        <v>5.2</v>
      </c>
      <c r="H30" s="72" t="s">
        <v>6</v>
      </c>
      <c r="I30" s="73">
        <v>65</v>
      </c>
      <c r="J30" s="73">
        <v>0.82</v>
      </c>
      <c r="K30" s="73">
        <v>1</v>
      </c>
      <c r="L30" s="73">
        <v>22</v>
      </c>
      <c r="M30" s="73">
        <v>26</v>
      </c>
      <c r="N30" s="73">
        <v>374</v>
      </c>
      <c r="O30" s="67">
        <v>4</v>
      </c>
      <c r="P30" s="69" t="s">
        <v>3</v>
      </c>
      <c r="Q30" s="69" t="s">
        <v>54</v>
      </c>
      <c r="R30" s="68">
        <v>104</v>
      </c>
      <c r="S30" s="70" t="s">
        <v>41</v>
      </c>
    </row>
    <row r="31" spans="1:19" ht="12.75" customHeight="1">
      <c r="A31" s="89" t="s">
        <v>1</v>
      </c>
      <c r="B31" s="68">
        <v>73</v>
      </c>
      <c r="C31" s="68">
        <v>4</v>
      </c>
      <c r="D31" s="71">
        <v>4.4</v>
      </c>
      <c r="E31" s="69"/>
      <c r="F31" s="71">
        <v>4.4</v>
      </c>
      <c r="G31" s="71">
        <v>4.4</v>
      </c>
      <c r="H31" s="72" t="s">
        <v>46</v>
      </c>
      <c r="I31" s="73">
        <v>60</v>
      </c>
      <c r="J31" s="73">
        <v>0.73</v>
      </c>
      <c r="K31" s="73">
        <v>1</v>
      </c>
      <c r="L31" s="73">
        <v>21</v>
      </c>
      <c r="M31" s="73">
        <v>24</v>
      </c>
      <c r="N31" s="73">
        <v>314</v>
      </c>
      <c r="O31" s="67">
        <v>4</v>
      </c>
      <c r="P31" s="69" t="s">
        <v>3</v>
      </c>
      <c r="Q31" s="69" t="s">
        <v>54</v>
      </c>
      <c r="R31" s="68">
        <v>88</v>
      </c>
      <c r="S31" s="70" t="s">
        <v>41</v>
      </c>
    </row>
    <row r="32" spans="1:19" ht="12.75" customHeight="1">
      <c r="A32" s="89" t="s">
        <v>1</v>
      </c>
      <c r="B32" s="68">
        <v>43</v>
      </c>
      <c r="C32" s="68">
        <v>14</v>
      </c>
      <c r="D32" s="71">
        <v>2.4</v>
      </c>
      <c r="E32" s="69"/>
      <c r="F32" s="71">
        <v>2.4</v>
      </c>
      <c r="G32" s="71">
        <v>2.4</v>
      </c>
      <c r="H32" s="72" t="s">
        <v>6</v>
      </c>
      <c r="I32" s="73">
        <v>75</v>
      </c>
      <c r="J32" s="73">
        <v>0.64</v>
      </c>
      <c r="K32" s="73">
        <v>1</v>
      </c>
      <c r="L32" s="73">
        <v>26</v>
      </c>
      <c r="M32" s="73">
        <v>34</v>
      </c>
      <c r="N32" s="73">
        <v>358</v>
      </c>
      <c r="O32" s="67">
        <v>4</v>
      </c>
      <c r="P32" s="69" t="s">
        <v>3</v>
      </c>
      <c r="Q32" s="69" t="s">
        <v>54</v>
      </c>
      <c r="R32" s="68">
        <v>48</v>
      </c>
      <c r="S32" s="70" t="s">
        <v>41</v>
      </c>
    </row>
    <row r="33" spans="1:19" ht="12.75" customHeight="1">
      <c r="A33" s="89" t="s">
        <v>1</v>
      </c>
      <c r="B33" s="68">
        <v>43</v>
      </c>
      <c r="C33" s="68">
        <v>21</v>
      </c>
      <c r="D33" s="71">
        <v>0.6</v>
      </c>
      <c r="E33" s="69"/>
      <c r="F33" s="71">
        <v>0.6</v>
      </c>
      <c r="G33" s="71">
        <v>0.6</v>
      </c>
      <c r="H33" s="72" t="s">
        <v>6</v>
      </c>
      <c r="I33" s="73">
        <v>60</v>
      </c>
      <c r="J33" s="73">
        <v>0.82</v>
      </c>
      <c r="K33" s="73">
        <v>1</v>
      </c>
      <c r="L33" s="73">
        <v>21</v>
      </c>
      <c r="M33" s="73">
        <v>26</v>
      </c>
      <c r="N33" s="73">
        <v>351</v>
      </c>
      <c r="O33" s="67">
        <v>4</v>
      </c>
      <c r="P33" s="69" t="s">
        <v>3</v>
      </c>
      <c r="Q33" s="69" t="s">
        <v>54</v>
      </c>
      <c r="R33" s="68">
        <v>12</v>
      </c>
      <c r="S33" s="70" t="s">
        <v>41</v>
      </c>
    </row>
    <row r="34" spans="1:19" ht="12.75" customHeight="1">
      <c r="A34" s="89" t="s">
        <v>1</v>
      </c>
      <c r="B34" s="68">
        <v>52</v>
      </c>
      <c r="C34" s="68">
        <v>2</v>
      </c>
      <c r="D34" s="71">
        <v>4.6</v>
      </c>
      <c r="E34" s="69"/>
      <c r="F34" s="71">
        <v>4.6</v>
      </c>
      <c r="G34" s="71">
        <v>4.6</v>
      </c>
      <c r="H34" s="72" t="s">
        <v>46</v>
      </c>
      <c r="I34" s="73">
        <v>50</v>
      </c>
      <c r="J34" s="73">
        <v>0.74</v>
      </c>
      <c r="K34" s="73">
        <v>1</v>
      </c>
      <c r="L34" s="73">
        <v>19</v>
      </c>
      <c r="M34" s="73">
        <v>20</v>
      </c>
      <c r="N34" s="73">
        <v>275</v>
      </c>
      <c r="O34" s="67">
        <v>4</v>
      </c>
      <c r="P34" s="69" t="s">
        <v>3</v>
      </c>
      <c r="Q34" s="69" t="s">
        <v>54</v>
      </c>
      <c r="R34" s="68">
        <v>92</v>
      </c>
      <c r="S34" s="70" t="s">
        <v>41</v>
      </c>
    </row>
    <row r="35" spans="1:19" ht="12.75" customHeight="1">
      <c r="A35" s="89" t="s">
        <v>1</v>
      </c>
      <c r="B35" s="68">
        <v>53</v>
      </c>
      <c r="C35" s="68">
        <v>31</v>
      </c>
      <c r="D35" s="71">
        <v>0.6</v>
      </c>
      <c r="E35" s="69"/>
      <c r="F35" s="71">
        <v>0.6</v>
      </c>
      <c r="G35" s="71">
        <v>0.6</v>
      </c>
      <c r="H35" s="72" t="s">
        <v>6</v>
      </c>
      <c r="I35" s="73">
        <v>55</v>
      </c>
      <c r="J35" s="73">
        <v>0.69</v>
      </c>
      <c r="K35" s="73" t="s">
        <v>8</v>
      </c>
      <c r="L35" s="73">
        <v>23</v>
      </c>
      <c r="M35" s="73">
        <v>24</v>
      </c>
      <c r="N35" s="73">
        <v>334</v>
      </c>
      <c r="O35" s="67">
        <v>4</v>
      </c>
      <c r="P35" s="69" t="s">
        <v>3</v>
      </c>
      <c r="Q35" s="69" t="s">
        <v>54</v>
      </c>
      <c r="R35" s="68">
        <v>12</v>
      </c>
      <c r="S35" s="70" t="s">
        <v>41</v>
      </c>
    </row>
    <row r="36" spans="1:19" ht="12.75" customHeight="1">
      <c r="A36" s="89" t="s">
        <v>1</v>
      </c>
      <c r="B36" s="68">
        <v>36</v>
      </c>
      <c r="C36" s="68">
        <v>7</v>
      </c>
      <c r="D36" s="71">
        <v>21.9</v>
      </c>
      <c r="E36" s="69"/>
      <c r="F36" s="71">
        <v>21.9</v>
      </c>
      <c r="G36" s="71">
        <v>21.9</v>
      </c>
      <c r="H36" s="72" t="s">
        <v>57</v>
      </c>
      <c r="I36" s="73">
        <v>46</v>
      </c>
      <c r="J36" s="73">
        <v>0.79</v>
      </c>
      <c r="K36" s="73">
        <v>2</v>
      </c>
      <c r="L36" s="73">
        <v>15</v>
      </c>
      <c r="M36" s="73">
        <v>18</v>
      </c>
      <c r="N36" s="73">
        <v>208</v>
      </c>
      <c r="O36" s="67">
        <v>4</v>
      </c>
      <c r="P36" s="69" t="s">
        <v>3</v>
      </c>
      <c r="Q36" s="69" t="s">
        <v>54</v>
      </c>
      <c r="R36" s="68">
        <v>438</v>
      </c>
      <c r="S36" s="70" t="s">
        <v>41</v>
      </c>
    </row>
    <row r="37" spans="1:19" ht="12.75" customHeight="1">
      <c r="A37" s="89" t="s">
        <v>1</v>
      </c>
      <c r="B37" s="68">
        <v>56</v>
      </c>
      <c r="C37" s="68">
        <v>25</v>
      </c>
      <c r="D37" s="71">
        <v>1.2</v>
      </c>
      <c r="E37" s="69"/>
      <c r="F37" s="71">
        <v>1.2</v>
      </c>
      <c r="G37" s="71">
        <v>1.2</v>
      </c>
      <c r="H37" s="72" t="s">
        <v>46</v>
      </c>
      <c r="I37" s="73">
        <v>75</v>
      </c>
      <c r="J37" s="73">
        <v>0.73</v>
      </c>
      <c r="K37" s="73">
        <v>1</v>
      </c>
      <c r="L37" s="73">
        <v>26</v>
      </c>
      <c r="M37" s="73">
        <v>32</v>
      </c>
      <c r="N37" s="73">
        <v>409</v>
      </c>
      <c r="O37" s="67">
        <v>4</v>
      </c>
      <c r="P37" s="69" t="s">
        <v>3</v>
      </c>
      <c r="Q37" s="69" t="s">
        <v>54</v>
      </c>
      <c r="R37" s="68">
        <v>24</v>
      </c>
      <c r="S37" s="70" t="s">
        <v>41</v>
      </c>
    </row>
    <row r="38" spans="1:19" ht="12.75" customHeight="1">
      <c r="A38" s="89" t="s">
        <v>1</v>
      </c>
      <c r="B38" s="68">
        <v>76</v>
      </c>
      <c r="C38" s="68">
        <v>11</v>
      </c>
      <c r="D38" s="71">
        <v>1.4</v>
      </c>
      <c r="E38" s="69"/>
      <c r="F38" s="71">
        <v>1.4</v>
      </c>
      <c r="G38" s="71">
        <v>1.4</v>
      </c>
      <c r="H38" s="72" t="s">
        <v>6</v>
      </c>
      <c r="I38" s="73">
        <v>75</v>
      </c>
      <c r="J38" s="73">
        <v>0.77</v>
      </c>
      <c r="K38" s="73">
        <v>1</v>
      </c>
      <c r="L38" s="73">
        <v>24</v>
      </c>
      <c r="M38" s="73">
        <v>32</v>
      </c>
      <c r="N38" s="73">
        <v>389</v>
      </c>
      <c r="O38" s="67">
        <v>4</v>
      </c>
      <c r="P38" s="69" t="s">
        <v>3</v>
      </c>
      <c r="Q38" s="69" t="s">
        <v>54</v>
      </c>
      <c r="R38" s="68">
        <v>28</v>
      </c>
      <c r="S38" s="70" t="s">
        <v>41</v>
      </c>
    </row>
    <row r="39" spans="1:19" ht="12.75" customHeight="1">
      <c r="A39" s="89" t="s">
        <v>1</v>
      </c>
      <c r="B39" s="68">
        <v>77</v>
      </c>
      <c r="C39" s="68">
        <v>16</v>
      </c>
      <c r="D39" s="71">
        <v>3.8</v>
      </c>
      <c r="E39" s="69"/>
      <c r="F39" s="71">
        <v>3.8</v>
      </c>
      <c r="G39" s="71">
        <v>3.8</v>
      </c>
      <c r="H39" s="72" t="s">
        <v>7</v>
      </c>
      <c r="I39" s="73">
        <v>60</v>
      </c>
      <c r="J39" s="73">
        <v>0.73</v>
      </c>
      <c r="K39" s="73">
        <v>1</v>
      </c>
      <c r="L39" s="73">
        <v>21</v>
      </c>
      <c r="M39" s="73">
        <v>22</v>
      </c>
      <c r="N39" s="73">
        <v>266</v>
      </c>
      <c r="O39" s="67">
        <v>4</v>
      </c>
      <c r="P39" s="69" t="s">
        <v>3</v>
      </c>
      <c r="Q39" s="69" t="s">
        <v>54</v>
      </c>
      <c r="R39" s="68">
        <v>76</v>
      </c>
      <c r="S39" s="70" t="s">
        <v>41</v>
      </c>
    </row>
    <row r="40" spans="1:19" ht="12.75" customHeight="1">
      <c r="A40" s="89" t="s">
        <v>1</v>
      </c>
      <c r="B40" s="68">
        <v>88</v>
      </c>
      <c r="C40" s="68">
        <v>10</v>
      </c>
      <c r="D40" s="71">
        <v>10</v>
      </c>
      <c r="E40" s="69"/>
      <c r="F40" s="71">
        <v>10</v>
      </c>
      <c r="G40" s="71">
        <v>10</v>
      </c>
      <c r="H40" s="72" t="s">
        <v>6</v>
      </c>
      <c r="I40" s="73">
        <v>59</v>
      </c>
      <c r="J40" s="73">
        <v>0.73</v>
      </c>
      <c r="K40" s="73">
        <v>1</v>
      </c>
      <c r="L40" s="73">
        <v>22</v>
      </c>
      <c r="M40" s="73">
        <v>26</v>
      </c>
      <c r="N40" s="73">
        <v>330</v>
      </c>
      <c r="O40" s="67">
        <v>4</v>
      </c>
      <c r="P40" s="69" t="s">
        <v>3</v>
      </c>
      <c r="Q40" s="69" t="s">
        <v>54</v>
      </c>
      <c r="R40" s="68">
        <v>200</v>
      </c>
      <c r="S40" s="70" t="s">
        <v>41</v>
      </c>
    </row>
    <row r="41" spans="1:19" ht="12.75" customHeight="1">
      <c r="A41" s="89" t="s">
        <v>1</v>
      </c>
      <c r="B41" s="68">
        <v>88</v>
      </c>
      <c r="C41" s="68">
        <v>11</v>
      </c>
      <c r="D41" s="71">
        <v>6.8</v>
      </c>
      <c r="E41" s="69"/>
      <c r="F41" s="71">
        <v>6.8</v>
      </c>
      <c r="G41" s="71">
        <v>6.8</v>
      </c>
      <c r="H41" s="72" t="s">
        <v>55</v>
      </c>
      <c r="I41" s="73">
        <v>51</v>
      </c>
      <c r="J41" s="73">
        <v>0.82</v>
      </c>
      <c r="K41" s="73">
        <v>2</v>
      </c>
      <c r="L41" s="73">
        <v>17</v>
      </c>
      <c r="M41" s="73">
        <v>22</v>
      </c>
      <c r="N41" s="73">
        <v>254</v>
      </c>
      <c r="O41" s="67">
        <v>4</v>
      </c>
      <c r="P41" s="69" t="s">
        <v>3</v>
      </c>
      <c r="Q41" s="69" t="s">
        <v>54</v>
      </c>
      <c r="R41" s="68">
        <v>136</v>
      </c>
      <c r="S41" s="70" t="s">
        <v>41</v>
      </c>
    </row>
    <row r="42" spans="1:19" ht="12.75" customHeight="1">
      <c r="A42" s="89" t="s">
        <v>1</v>
      </c>
      <c r="B42" s="68">
        <v>88</v>
      </c>
      <c r="C42" s="68">
        <v>15</v>
      </c>
      <c r="D42" s="71">
        <v>1.5</v>
      </c>
      <c r="E42" s="69"/>
      <c r="F42" s="71">
        <v>1.5</v>
      </c>
      <c r="G42" s="71">
        <v>1.5</v>
      </c>
      <c r="H42" s="72" t="s">
        <v>6</v>
      </c>
      <c r="I42" s="73">
        <v>48</v>
      </c>
      <c r="J42" s="73">
        <v>0.83</v>
      </c>
      <c r="K42" s="73" t="s">
        <v>8</v>
      </c>
      <c r="L42" s="73">
        <v>22</v>
      </c>
      <c r="M42" s="73">
        <v>24</v>
      </c>
      <c r="N42" s="73">
        <v>383</v>
      </c>
      <c r="O42" s="67">
        <v>4</v>
      </c>
      <c r="P42" s="69" t="s">
        <v>3</v>
      </c>
      <c r="Q42" s="69" t="s">
        <v>54</v>
      </c>
      <c r="R42" s="68">
        <v>30</v>
      </c>
      <c r="S42" s="70" t="s">
        <v>41</v>
      </c>
    </row>
    <row r="43" spans="1:20" ht="12.75" customHeight="1">
      <c r="A43" s="89" t="s">
        <v>1</v>
      </c>
      <c r="B43" s="68">
        <v>88</v>
      </c>
      <c r="C43" s="68">
        <v>21</v>
      </c>
      <c r="D43" s="71">
        <v>3.5</v>
      </c>
      <c r="E43" s="69"/>
      <c r="F43" s="71">
        <v>3.5</v>
      </c>
      <c r="G43" s="71">
        <v>3.5</v>
      </c>
      <c r="H43" s="72" t="s">
        <v>6</v>
      </c>
      <c r="I43" s="73">
        <v>56</v>
      </c>
      <c r="J43" s="73">
        <v>0.82</v>
      </c>
      <c r="K43" s="73">
        <v>2</v>
      </c>
      <c r="L43" s="73">
        <v>18</v>
      </c>
      <c r="M43" s="73">
        <v>20</v>
      </c>
      <c r="N43" s="73">
        <v>277</v>
      </c>
      <c r="O43" s="67">
        <v>4</v>
      </c>
      <c r="P43" s="69" t="s">
        <v>3</v>
      </c>
      <c r="Q43" s="69" t="s">
        <v>54</v>
      </c>
      <c r="R43" s="68">
        <v>70</v>
      </c>
      <c r="S43" s="70" t="s">
        <v>41</v>
      </c>
      <c r="T43" s="1"/>
    </row>
    <row r="44" spans="1:20" ht="12.75" customHeight="1">
      <c r="A44" s="89" t="s">
        <v>1</v>
      </c>
      <c r="B44" s="68">
        <v>73</v>
      </c>
      <c r="C44" s="68">
        <v>17</v>
      </c>
      <c r="D44" s="71">
        <v>5.9</v>
      </c>
      <c r="E44" s="69"/>
      <c r="F44" s="71">
        <v>5.7</v>
      </c>
      <c r="G44" s="71">
        <v>5.7</v>
      </c>
      <c r="H44" s="72" t="s">
        <v>6</v>
      </c>
      <c r="I44" s="73">
        <v>78</v>
      </c>
      <c r="J44" s="73">
        <v>0.73</v>
      </c>
      <c r="K44" s="73">
        <v>1</v>
      </c>
      <c r="L44" s="73">
        <v>24</v>
      </c>
      <c r="M44" s="73">
        <v>28</v>
      </c>
      <c r="N44" s="73">
        <v>373</v>
      </c>
      <c r="O44" s="67">
        <v>4</v>
      </c>
      <c r="P44" s="69" t="s">
        <v>3</v>
      </c>
      <c r="Q44" s="69" t="s">
        <v>54</v>
      </c>
      <c r="R44" s="74">
        <v>104</v>
      </c>
      <c r="S44" s="70" t="s">
        <v>41</v>
      </c>
      <c r="T44" s="1"/>
    </row>
    <row r="45" spans="1:20" ht="12.75" customHeight="1">
      <c r="A45" s="89" t="s">
        <v>1</v>
      </c>
      <c r="B45" s="68">
        <v>90</v>
      </c>
      <c r="C45" s="68">
        <v>21</v>
      </c>
      <c r="D45" s="71">
        <v>0.7</v>
      </c>
      <c r="E45" s="69"/>
      <c r="F45" s="71">
        <v>0.7</v>
      </c>
      <c r="G45" s="71">
        <v>0.7</v>
      </c>
      <c r="H45" s="72" t="s">
        <v>6</v>
      </c>
      <c r="I45" s="73">
        <v>49</v>
      </c>
      <c r="J45" s="73">
        <v>0.82</v>
      </c>
      <c r="K45" s="73">
        <v>1</v>
      </c>
      <c r="L45" s="73">
        <v>19</v>
      </c>
      <c r="M45" s="73">
        <v>22</v>
      </c>
      <c r="N45" s="73">
        <v>305</v>
      </c>
      <c r="O45" s="67">
        <v>4</v>
      </c>
      <c r="P45" s="69" t="s">
        <v>3</v>
      </c>
      <c r="Q45" s="69" t="s">
        <v>54</v>
      </c>
      <c r="R45" s="68">
        <v>14</v>
      </c>
      <c r="S45" s="70" t="s">
        <v>41</v>
      </c>
      <c r="T45" s="1"/>
    </row>
    <row r="46" spans="1:20" ht="12.75" customHeight="1">
      <c r="A46" s="89" t="s">
        <v>1</v>
      </c>
      <c r="B46" s="68">
        <v>90</v>
      </c>
      <c r="C46" s="68">
        <v>22</v>
      </c>
      <c r="D46" s="71">
        <v>1.3</v>
      </c>
      <c r="E46" s="69"/>
      <c r="F46" s="71">
        <v>1.3</v>
      </c>
      <c r="G46" s="71">
        <v>1.3</v>
      </c>
      <c r="H46" s="72" t="s">
        <v>58</v>
      </c>
      <c r="I46" s="73">
        <v>70</v>
      </c>
      <c r="J46" s="73">
        <v>0.73</v>
      </c>
      <c r="K46" s="73">
        <v>1</v>
      </c>
      <c r="L46" s="73">
        <v>23</v>
      </c>
      <c r="M46" s="73">
        <v>26</v>
      </c>
      <c r="N46" s="73">
        <v>346</v>
      </c>
      <c r="O46" s="67">
        <v>4</v>
      </c>
      <c r="P46" s="69" t="s">
        <v>3</v>
      </c>
      <c r="Q46" s="69" t="s">
        <v>54</v>
      </c>
      <c r="R46" s="68">
        <v>26</v>
      </c>
      <c r="S46" s="70" t="s">
        <v>41</v>
      </c>
      <c r="T46" s="1"/>
    </row>
    <row r="47" spans="1:20" ht="12.75" customHeight="1">
      <c r="A47" s="89" t="s">
        <v>1</v>
      </c>
      <c r="B47" s="68">
        <v>95</v>
      </c>
      <c r="C47" s="68">
        <v>20</v>
      </c>
      <c r="D47" s="71">
        <v>2.5</v>
      </c>
      <c r="E47" s="69"/>
      <c r="F47" s="71">
        <v>2.5</v>
      </c>
      <c r="G47" s="71">
        <v>2.5</v>
      </c>
      <c r="H47" s="72" t="s">
        <v>59</v>
      </c>
      <c r="I47" s="73">
        <v>55</v>
      </c>
      <c r="J47" s="73">
        <v>0.82</v>
      </c>
      <c r="K47" s="73" t="s">
        <v>8</v>
      </c>
      <c r="L47" s="73">
        <v>23</v>
      </c>
      <c r="M47" s="73">
        <v>26</v>
      </c>
      <c r="N47" s="73">
        <v>396</v>
      </c>
      <c r="O47" s="67">
        <v>4</v>
      </c>
      <c r="P47" s="69" t="s">
        <v>3</v>
      </c>
      <c r="Q47" s="69" t="s">
        <v>54</v>
      </c>
      <c r="R47" s="68">
        <v>50</v>
      </c>
      <c r="S47" s="70" t="s">
        <v>41</v>
      </c>
      <c r="T47" s="1"/>
    </row>
    <row r="48" spans="1:20" ht="12.75" customHeight="1">
      <c r="A48" s="89" t="s">
        <v>1</v>
      </c>
      <c r="B48" s="68">
        <v>105</v>
      </c>
      <c r="C48" s="68">
        <v>31</v>
      </c>
      <c r="D48" s="71">
        <v>2</v>
      </c>
      <c r="E48" s="69"/>
      <c r="F48" s="71">
        <v>2</v>
      </c>
      <c r="G48" s="71">
        <v>2</v>
      </c>
      <c r="H48" s="72" t="s">
        <v>6</v>
      </c>
      <c r="I48" s="73">
        <v>70</v>
      </c>
      <c r="J48" s="73">
        <v>0.53</v>
      </c>
      <c r="K48" s="73">
        <v>1</v>
      </c>
      <c r="L48" s="73">
        <v>24</v>
      </c>
      <c r="M48" s="73">
        <v>32</v>
      </c>
      <c r="N48" s="73">
        <v>273</v>
      </c>
      <c r="O48" s="67">
        <v>4</v>
      </c>
      <c r="P48" s="69" t="s">
        <v>3</v>
      </c>
      <c r="Q48" s="69" t="s">
        <v>54</v>
      </c>
      <c r="R48" s="68">
        <v>40</v>
      </c>
      <c r="S48" s="70" t="s">
        <v>41</v>
      </c>
      <c r="T48" s="1"/>
    </row>
    <row r="49" spans="1:20" ht="12.75" customHeight="1">
      <c r="A49" s="89" t="s">
        <v>1</v>
      </c>
      <c r="B49" s="68">
        <v>108</v>
      </c>
      <c r="C49" s="68">
        <v>2</v>
      </c>
      <c r="D49" s="71">
        <v>8.9</v>
      </c>
      <c r="E49" s="69"/>
      <c r="F49" s="71">
        <v>8.9</v>
      </c>
      <c r="G49" s="71">
        <v>8.9</v>
      </c>
      <c r="H49" s="72" t="s">
        <v>6</v>
      </c>
      <c r="I49" s="73">
        <v>56</v>
      </c>
      <c r="J49" s="73">
        <v>0.82</v>
      </c>
      <c r="K49" s="73">
        <v>3</v>
      </c>
      <c r="L49" s="73">
        <v>15</v>
      </c>
      <c r="M49" s="73">
        <v>14</v>
      </c>
      <c r="N49" s="73">
        <v>195</v>
      </c>
      <c r="O49" s="67">
        <v>4</v>
      </c>
      <c r="P49" s="69" t="s">
        <v>3</v>
      </c>
      <c r="Q49" s="69" t="s">
        <v>54</v>
      </c>
      <c r="R49" s="74">
        <v>178</v>
      </c>
      <c r="S49" s="70" t="s">
        <v>41</v>
      </c>
      <c r="T49" s="1"/>
    </row>
    <row r="50" spans="1:20" ht="12.75" customHeight="1">
      <c r="A50" s="89" t="s">
        <v>1</v>
      </c>
      <c r="B50" s="68">
        <v>108</v>
      </c>
      <c r="C50" s="68">
        <v>16</v>
      </c>
      <c r="D50" s="71">
        <v>0.8</v>
      </c>
      <c r="E50" s="69"/>
      <c r="F50" s="71">
        <v>0.8</v>
      </c>
      <c r="G50" s="71">
        <v>0.8</v>
      </c>
      <c r="H50" s="72" t="s">
        <v>6</v>
      </c>
      <c r="I50" s="73">
        <v>55</v>
      </c>
      <c r="J50" s="73">
        <v>0.82</v>
      </c>
      <c r="K50" s="73">
        <v>1</v>
      </c>
      <c r="L50" s="73">
        <v>20</v>
      </c>
      <c r="M50" s="73">
        <v>22</v>
      </c>
      <c r="N50" s="73">
        <v>327</v>
      </c>
      <c r="O50" s="67">
        <v>4</v>
      </c>
      <c r="P50" s="69" t="s">
        <v>3</v>
      </c>
      <c r="Q50" s="69" t="s">
        <v>54</v>
      </c>
      <c r="R50" s="68">
        <v>16</v>
      </c>
      <c r="S50" s="70" t="s">
        <v>41</v>
      </c>
      <c r="T50" s="1"/>
    </row>
    <row r="51" spans="1:20" ht="12.75" customHeight="1">
      <c r="A51" s="89" t="s">
        <v>1</v>
      </c>
      <c r="B51" s="68">
        <v>100</v>
      </c>
      <c r="C51" s="68">
        <v>14</v>
      </c>
      <c r="D51" s="71">
        <v>4.4</v>
      </c>
      <c r="E51" s="69"/>
      <c r="F51" s="71">
        <v>4.4</v>
      </c>
      <c r="G51" s="71">
        <v>4.4</v>
      </c>
      <c r="H51" s="72" t="s">
        <v>46</v>
      </c>
      <c r="I51" s="73">
        <v>48</v>
      </c>
      <c r="J51" s="73">
        <v>0.82</v>
      </c>
      <c r="K51" s="73">
        <v>3</v>
      </c>
      <c r="L51" s="73">
        <v>14</v>
      </c>
      <c r="M51" s="73">
        <v>16</v>
      </c>
      <c r="N51" s="73">
        <v>178</v>
      </c>
      <c r="O51" s="67">
        <v>4</v>
      </c>
      <c r="P51" s="69" t="s">
        <v>3</v>
      </c>
      <c r="Q51" s="69" t="s">
        <v>54</v>
      </c>
      <c r="R51" s="68">
        <v>88</v>
      </c>
      <c r="S51" s="70" t="s">
        <v>41</v>
      </c>
      <c r="T51" s="1"/>
    </row>
    <row r="52" spans="1:20" ht="12.75" customHeight="1">
      <c r="A52" s="92" t="s">
        <v>1</v>
      </c>
      <c r="B52" s="68">
        <v>49</v>
      </c>
      <c r="C52" s="68">
        <v>4</v>
      </c>
      <c r="D52" s="71">
        <v>4.9</v>
      </c>
      <c r="E52" s="69"/>
      <c r="F52" s="71">
        <v>4.9</v>
      </c>
      <c r="G52" s="71">
        <v>4.9</v>
      </c>
      <c r="H52" s="72" t="s">
        <v>6</v>
      </c>
      <c r="I52" s="73">
        <v>47</v>
      </c>
      <c r="J52" s="73">
        <v>0.82</v>
      </c>
      <c r="K52" s="73">
        <v>2</v>
      </c>
      <c r="L52" s="73">
        <v>15</v>
      </c>
      <c r="M52" s="73">
        <v>12</v>
      </c>
      <c r="N52" s="73">
        <v>213</v>
      </c>
      <c r="O52" s="67">
        <v>4</v>
      </c>
      <c r="P52" s="69" t="s">
        <v>3</v>
      </c>
      <c r="Q52" s="69" t="s">
        <v>54</v>
      </c>
      <c r="R52" s="68">
        <v>100</v>
      </c>
      <c r="S52" s="70" t="s">
        <v>41</v>
      </c>
      <c r="T52" s="1"/>
    </row>
    <row r="53" spans="1:20" ht="12.75" customHeight="1">
      <c r="A53" s="89" t="s">
        <v>1</v>
      </c>
      <c r="B53" s="68">
        <v>112</v>
      </c>
      <c r="C53" s="68">
        <v>3</v>
      </c>
      <c r="D53" s="71">
        <v>2.5</v>
      </c>
      <c r="E53" s="69"/>
      <c r="F53" s="71">
        <v>2.5</v>
      </c>
      <c r="G53" s="71">
        <v>2.5</v>
      </c>
      <c r="H53" s="72" t="s">
        <v>46</v>
      </c>
      <c r="I53" s="73">
        <v>60</v>
      </c>
      <c r="J53" s="73">
        <v>0.78</v>
      </c>
      <c r="K53" s="73" t="s">
        <v>8</v>
      </c>
      <c r="L53" s="73">
        <v>23</v>
      </c>
      <c r="M53" s="73">
        <v>24</v>
      </c>
      <c r="N53" s="73">
        <v>376</v>
      </c>
      <c r="O53" s="67">
        <v>4</v>
      </c>
      <c r="P53" s="69" t="s">
        <v>3</v>
      </c>
      <c r="Q53" s="69" t="s">
        <v>54</v>
      </c>
      <c r="R53" s="74">
        <v>50</v>
      </c>
      <c r="S53" s="70" t="s">
        <v>41</v>
      </c>
      <c r="T53" s="1"/>
    </row>
    <row r="54" spans="1:20" ht="12.75" customHeight="1">
      <c r="A54" s="89" t="s">
        <v>1</v>
      </c>
      <c r="B54" s="68">
        <v>112</v>
      </c>
      <c r="C54" s="68">
        <v>4</v>
      </c>
      <c r="D54" s="71">
        <v>5.8</v>
      </c>
      <c r="E54" s="69"/>
      <c r="F54" s="71">
        <v>5.8</v>
      </c>
      <c r="G54" s="71">
        <v>5.8</v>
      </c>
      <c r="H54" s="72" t="s">
        <v>46</v>
      </c>
      <c r="I54" s="73">
        <v>80</v>
      </c>
      <c r="J54" s="73">
        <v>0.82</v>
      </c>
      <c r="K54" s="73">
        <v>2</v>
      </c>
      <c r="L54" s="73">
        <v>21</v>
      </c>
      <c r="M54" s="73">
        <v>26</v>
      </c>
      <c r="N54" s="73">
        <v>342</v>
      </c>
      <c r="O54" s="67">
        <v>4</v>
      </c>
      <c r="P54" s="69" t="s">
        <v>3</v>
      </c>
      <c r="Q54" s="69" t="s">
        <v>54</v>
      </c>
      <c r="R54" s="74">
        <v>116</v>
      </c>
      <c r="S54" s="70" t="s">
        <v>41</v>
      </c>
      <c r="T54" s="1"/>
    </row>
    <row r="55" spans="1:20" ht="12.75" customHeight="1">
      <c r="A55" s="89" t="s">
        <v>1</v>
      </c>
      <c r="B55" s="68">
        <v>112</v>
      </c>
      <c r="C55" s="68">
        <v>14</v>
      </c>
      <c r="D55" s="71">
        <v>3.2</v>
      </c>
      <c r="E55" s="69"/>
      <c r="F55" s="71">
        <v>3.2</v>
      </c>
      <c r="G55" s="71">
        <v>3.2</v>
      </c>
      <c r="H55" s="72" t="s">
        <v>46</v>
      </c>
      <c r="I55" s="73">
        <v>46</v>
      </c>
      <c r="J55" s="73">
        <v>0.78</v>
      </c>
      <c r="K55" s="73">
        <v>2</v>
      </c>
      <c r="L55" s="73">
        <v>16</v>
      </c>
      <c r="M55" s="73">
        <v>18</v>
      </c>
      <c r="N55" s="73">
        <v>227</v>
      </c>
      <c r="O55" s="67">
        <v>4</v>
      </c>
      <c r="P55" s="69" t="s">
        <v>3</v>
      </c>
      <c r="Q55" s="69" t="s">
        <v>54</v>
      </c>
      <c r="R55" s="74">
        <v>64</v>
      </c>
      <c r="S55" s="70" t="s">
        <v>41</v>
      </c>
      <c r="T55" s="1"/>
    </row>
    <row r="56" spans="1:20" ht="12.75" customHeight="1">
      <c r="A56" s="89" t="s">
        <v>1</v>
      </c>
      <c r="B56" s="68">
        <v>119</v>
      </c>
      <c r="C56" s="68">
        <v>24</v>
      </c>
      <c r="D56" s="71">
        <v>11.9</v>
      </c>
      <c r="E56" s="69"/>
      <c r="F56" s="71">
        <v>11.9</v>
      </c>
      <c r="G56" s="71">
        <v>11.9</v>
      </c>
      <c r="H56" s="72" t="s">
        <v>6</v>
      </c>
      <c r="I56" s="73">
        <v>85</v>
      </c>
      <c r="J56" s="73">
        <v>0.61</v>
      </c>
      <c r="K56" s="73">
        <v>1</v>
      </c>
      <c r="L56" s="73">
        <v>26</v>
      </c>
      <c r="M56" s="73">
        <v>34</v>
      </c>
      <c r="N56" s="73">
        <v>341</v>
      </c>
      <c r="O56" s="67">
        <v>4</v>
      </c>
      <c r="P56" s="69" t="s">
        <v>3</v>
      </c>
      <c r="Q56" s="69" t="s">
        <v>54</v>
      </c>
      <c r="R56" s="74">
        <v>238</v>
      </c>
      <c r="S56" s="70" t="s">
        <v>41</v>
      </c>
      <c r="T56" s="1"/>
    </row>
    <row r="57" spans="1:20" ht="12.75" customHeight="1">
      <c r="A57" s="89" t="s">
        <v>1</v>
      </c>
      <c r="B57" s="68">
        <v>126</v>
      </c>
      <c r="C57" s="68">
        <v>10</v>
      </c>
      <c r="D57" s="71">
        <v>7.6</v>
      </c>
      <c r="E57" s="69"/>
      <c r="F57" s="71">
        <v>7.6</v>
      </c>
      <c r="G57" s="71">
        <v>7.6</v>
      </c>
      <c r="H57" s="72" t="s">
        <v>6</v>
      </c>
      <c r="I57" s="73">
        <v>57</v>
      </c>
      <c r="J57" s="73">
        <v>0.82</v>
      </c>
      <c r="K57" s="73">
        <v>2</v>
      </c>
      <c r="L57" s="73">
        <v>17</v>
      </c>
      <c r="M57" s="73">
        <v>20</v>
      </c>
      <c r="N57" s="73">
        <v>252</v>
      </c>
      <c r="O57" s="67">
        <v>4</v>
      </c>
      <c r="P57" s="69" t="s">
        <v>3</v>
      </c>
      <c r="Q57" s="69" t="s">
        <v>54</v>
      </c>
      <c r="R57" s="68">
        <v>152</v>
      </c>
      <c r="S57" s="70" t="s">
        <v>41</v>
      </c>
      <c r="T57" s="1"/>
    </row>
    <row r="58" spans="1:20" ht="12.75" customHeight="1">
      <c r="A58" s="89" t="s">
        <v>1</v>
      </c>
      <c r="B58" s="68">
        <v>9</v>
      </c>
      <c r="C58" s="68">
        <v>3</v>
      </c>
      <c r="D58" s="71">
        <v>12.2</v>
      </c>
      <c r="E58" s="69"/>
      <c r="F58" s="71">
        <v>12.2</v>
      </c>
      <c r="G58" s="71">
        <v>12.2</v>
      </c>
      <c r="H58" s="72" t="s">
        <v>60</v>
      </c>
      <c r="I58" s="73">
        <v>52</v>
      </c>
      <c r="J58" s="73">
        <v>0.82</v>
      </c>
      <c r="K58" s="73">
        <v>1</v>
      </c>
      <c r="L58" s="73">
        <v>19</v>
      </c>
      <c r="M58" s="73">
        <v>20</v>
      </c>
      <c r="N58" s="73">
        <v>304</v>
      </c>
      <c r="O58" s="67">
        <v>4</v>
      </c>
      <c r="P58" s="69" t="s">
        <v>3</v>
      </c>
      <c r="Q58" s="69" t="s">
        <v>54</v>
      </c>
      <c r="R58" s="74">
        <v>244</v>
      </c>
      <c r="S58" s="70" t="s">
        <v>41</v>
      </c>
      <c r="T58" s="1"/>
    </row>
    <row r="59" spans="1:20" ht="12.75" customHeight="1">
      <c r="A59" s="89" t="s">
        <v>1</v>
      </c>
      <c r="B59" s="68">
        <v>9</v>
      </c>
      <c r="C59" s="68">
        <v>7</v>
      </c>
      <c r="D59" s="71">
        <v>2.5</v>
      </c>
      <c r="E59" s="69"/>
      <c r="F59" s="71">
        <v>2.5</v>
      </c>
      <c r="G59" s="71">
        <v>2.5</v>
      </c>
      <c r="H59" s="72" t="s">
        <v>61</v>
      </c>
      <c r="I59" s="73">
        <v>85</v>
      </c>
      <c r="J59" s="73">
        <v>0.61</v>
      </c>
      <c r="K59" s="73">
        <v>1</v>
      </c>
      <c r="L59" s="73">
        <v>27</v>
      </c>
      <c r="M59" s="73">
        <v>38</v>
      </c>
      <c r="N59" s="73">
        <v>321</v>
      </c>
      <c r="O59" s="67">
        <v>4</v>
      </c>
      <c r="P59" s="69" t="s">
        <v>3</v>
      </c>
      <c r="Q59" s="69" t="s">
        <v>54</v>
      </c>
      <c r="R59" s="68">
        <v>50</v>
      </c>
      <c r="S59" s="70" t="s">
        <v>41</v>
      </c>
      <c r="T59" s="1"/>
    </row>
    <row r="60" spans="1:20" ht="12.75" customHeight="1">
      <c r="A60" s="89" t="s">
        <v>1</v>
      </c>
      <c r="B60" s="68">
        <v>51</v>
      </c>
      <c r="C60" s="68">
        <v>19</v>
      </c>
      <c r="D60" s="71">
        <v>0.8</v>
      </c>
      <c r="E60" s="69"/>
      <c r="F60" s="71">
        <v>0.8</v>
      </c>
      <c r="G60" s="71">
        <v>0.8</v>
      </c>
      <c r="H60" s="72" t="s">
        <v>6</v>
      </c>
      <c r="I60" s="73">
        <v>60</v>
      </c>
      <c r="J60" s="73">
        <v>0.82</v>
      </c>
      <c r="K60" s="73">
        <v>1</v>
      </c>
      <c r="L60" s="73">
        <v>21</v>
      </c>
      <c r="M60" s="73">
        <v>24</v>
      </c>
      <c r="N60" s="73">
        <v>351</v>
      </c>
      <c r="O60" s="67">
        <v>4</v>
      </c>
      <c r="P60" s="69" t="s">
        <v>3</v>
      </c>
      <c r="Q60" s="69" t="s">
        <v>54</v>
      </c>
      <c r="R60" s="74">
        <v>16</v>
      </c>
      <c r="S60" s="70" t="s">
        <v>41</v>
      </c>
      <c r="T60" s="1"/>
    </row>
    <row r="61" spans="1:20" ht="12.75" customHeight="1">
      <c r="A61" s="89" t="s">
        <v>1</v>
      </c>
      <c r="B61" s="68">
        <v>51</v>
      </c>
      <c r="C61" s="68">
        <v>12.2</v>
      </c>
      <c r="D61" s="71">
        <v>5.8</v>
      </c>
      <c r="E61" s="69"/>
      <c r="F61" s="71">
        <v>5.8</v>
      </c>
      <c r="G61" s="71">
        <v>5.8</v>
      </c>
      <c r="H61" s="72" t="s">
        <v>46</v>
      </c>
      <c r="I61" s="73">
        <v>85</v>
      </c>
      <c r="J61" s="73">
        <v>0.81</v>
      </c>
      <c r="K61" s="73">
        <v>1</v>
      </c>
      <c r="L61" s="73">
        <v>26</v>
      </c>
      <c r="M61" s="73">
        <v>34</v>
      </c>
      <c r="N61" s="73">
        <v>453</v>
      </c>
      <c r="O61" s="67">
        <v>4</v>
      </c>
      <c r="P61" s="69" t="s">
        <v>3</v>
      </c>
      <c r="Q61" s="69" t="s">
        <v>54</v>
      </c>
      <c r="R61" s="68">
        <v>116</v>
      </c>
      <c r="S61" s="70" t="s">
        <v>41</v>
      </c>
      <c r="T61" s="1"/>
    </row>
    <row r="62" spans="1:20" ht="12.75" customHeight="1">
      <c r="A62" s="89" t="s">
        <v>1</v>
      </c>
      <c r="B62" s="68">
        <v>78</v>
      </c>
      <c r="C62" s="68">
        <v>1</v>
      </c>
      <c r="D62" s="71">
        <v>1</v>
      </c>
      <c r="E62" s="69"/>
      <c r="F62" s="71">
        <v>1</v>
      </c>
      <c r="G62" s="71">
        <v>1</v>
      </c>
      <c r="H62" s="72" t="s">
        <v>6</v>
      </c>
      <c r="I62" s="73">
        <v>65</v>
      </c>
      <c r="J62" s="73">
        <v>0.73</v>
      </c>
      <c r="K62" s="73">
        <v>2</v>
      </c>
      <c r="L62" s="73">
        <v>19</v>
      </c>
      <c r="M62" s="73">
        <v>24</v>
      </c>
      <c r="N62" s="73">
        <v>267</v>
      </c>
      <c r="O62" s="67">
        <v>4</v>
      </c>
      <c r="P62" s="69" t="s">
        <v>3</v>
      </c>
      <c r="Q62" s="69" t="s">
        <v>54</v>
      </c>
      <c r="R62" s="74">
        <v>20</v>
      </c>
      <c r="S62" s="70" t="s">
        <v>41</v>
      </c>
      <c r="T62" s="1"/>
    </row>
    <row r="63" spans="1:20" ht="12.75" customHeight="1">
      <c r="A63" s="89" t="s">
        <v>1</v>
      </c>
      <c r="B63" s="68">
        <v>78</v>
      </c>
      <c r="C63" s="68">
        <v>2</v>
      </c>
      <c r="D63" s="71">
        <v>1.8</v>
      </c>
      <c r="E63" s="69"/>
      <c r="F63" s="71">
        <v>1.8</v>
      </c>
      <c r="G63" s="71">
        <v>1.8</v>
      </c>
      <c r="H63" s="72" t="s">
        <v>6</v>
      </c>
      <c r="I63" s="73">
        <v>60</v>
      </c>
      <c r="J63" s="73">
        <v>0.82</v>
      </c>
      <c r="K63" s="73">
        <v>1</v>
      </c>
      <c r="L63" s="73">
        <v>20</v>
      </c>
      <c r="M63" s="73">
        <v>20</v>
      </c>
      <c r="N63" s="73">
        <v>267</v>
      </c>
      <c r="O63" s="67">
        <v>4</v>
      </c>
      <c r="P63" s="69" t="s">
        <v>3</v>
      </c>
      <c r="Q63" s="69" t="s">
        <v>54</v>
      </c>
      <c r="R63" s="68">
        <v>36</v>
      </c>
      <c r="S63" s="70" t="s">
        <v>41</v>
      </c>
      <c r="T63" s="1"/>
    </row>
    <row r="64" spans="1:20" ht="12.75" customHeight="1">
      <c r="A64" s="89" t="s">
        <v>1</v>
      </c>
      <c r="B64" s="68">
        <v>90</v>
      </c>
      <c r="C64" s="68">
        <v>6</v>
      </c>
      <c r="D64" s="71">
        <v>1.3</v>
      </c>
      <c r="E64" s="69"/>
      <c r="F64" s="71">
        <v>1.3</v>
      </c>
      <c r="G64" s="71">
        <v>1.3</v>
      </c>
      <c r="H64" s="72" t="s">
        <v>62</v>
      </c>
      <c r="I64" s="73">
        <v>65</v>
      </c>
      <c r="J64" s="73">
        <v>0.82</v>
      </c>
      <c r="K64" s="73">
        <v>1</v>
      </c>
      <c r="L64" s="73">
        <v>23</v>
      </c>
      <c r="M64" s="73">
        <v>28</v>
      </c>
      <c r="N64" s="73">
        <v>396</v>
      </c>
      <c r="O64" s="67">
        <v>4</v>
      </c>
      <c r="P64" s="69" t="s">
        <v>3</v>
      </c>
      <c r="Q64" s="69" t="s">
        <v>54</v>
      </c>
      <c r="R64" s="68">
        <v>26</v>
      </c>
      <c r="S64" s="70" t="s">
        <v>41</v>
      </c>
      <c r="T64" s="1"/>
    </row>
    <row r="65" spans="1:20" ht="12.75" customHeight="1">
      <c r="A65" s="89" t="s">
        <v>1</v>
      </c>
      <c r="B65" s="68">
        <v>107</v>
      </c>
      <c r="C65" s="68">
        <v>14</v>
      </c>
      <c r="D65" s="71">
        <v>2.2</v>
      </c>
      <c r="E65" s="69"/>
      <c r="F65" s="71">
        <v>2.2</v>
      </c>
      <c r="G65" s="71">
        <v>2.2</v>
      </c>
      <c r="H65" s="72" t="s">
        <v>6</v>
      </c>
      <c r="I65" s="73">
        <v>70</v>
      </c>
      <c r="J65" s="73">
        <v>0.73</v>
      </c>
      <c r="K65" s="73">
        <v>2</v>
      </c>
      <c r="L65" s="73">
        <v>19</v>
      </c>
      <c r="M65" s="73">
        <v>24</v>
      </c>
      <c r="N65" s="73">
        <v>264</v>
      </c>
      <c r="O65" s="67">
        <v>4</v>
      </c>
      <c r="P65" s="69" t="s">
        <v>3</v>
      </c>
      <c r="Q65" s="69" t="s">
        <v>54</v>
      </c>
      <c r="R65" s="74">
        <v>44</v>
      </c>
      <c r="S65" s="70" t="s">
        <v>41</v>
      </c>
      <c r="T65" s="1"/>
    </row>
    <row r="66" spans="1:20" ht="12.75" customHeight="1">
      <c r="A66" s="89" t="s">
        <v>1</v>
      </c>
      <c r="B66" s="68">
        <v>107</v>
      </c>
      <c r="C66" s="68">
        <v>15</v>
      </c>
      <c r="D66" s="71">
        <v>0.8</v>
      </c>
      <c r="E66" s="69"/>
      <c r="F66" s="71">
        <v>0.8</v>
      </c>
      <c r="G66" s="71">
        <v>0.8</v>
      </c>
      <c r="H66" s="72" t="s">
        <v>6</v>
      </c>
      <c r="I66" s="73">
        <v>60</v>
      </c>
      <c r="J66" s="73">
        <v>0.77</v>
      </c>
      <c r="K66" s="73">
        <v>3</v>
      </c>
      <c r="L66" s="73">
        <v>15</v>
      </c>
      <c r="M66" s="73">
        <v>14</v>
      </c>
      <c r="N66" s="73">
        <v>184</v>
      </c>
      <c r="O66" s="67">
        <v>4</v>
      </c>
      <c r="P66" s="69" t="s">
        <v>3</v>
      </c>
      <c r="Q66" s="69" t="s">
        <v>54</v>
      </c>
      <c r="R66" s="74">
        <v>16</v>
      </c>
      <c r="S66" s="70" t="s">
        <v>41</v>
      </c>
      <c r="T66" s="1"/>
    </row>
    <row r="67" spans="1:20" ht="12.75" customHeight="1">
      <c r="A67" s="89" t="s">
        <v>1</v>
      </c>
      <c r="B67" s="68">
        <v>92</v>
      </c>
      <c r="C67" s="68">
        <v>1</v>
      </c>
      <c r="D67" s="71">
        <v>0.6</v>
      </c>
      <c r="E67" s="69"/>
      <c r="F67" s="71">
        <v>0.6</v>
      </c>
      <c r="G67" s="71">
        <v>0.6</v>
      </c>
      <c r="H67" s="72" t="s">
        <v>63</v>
      </c>
      <c r="I67" s="73">
        <v>60</v>
      </c>
      <c r="J67" s="73">
        <v>0.82</v>
      </c>
      <c r="K67" s="73">
        <v>1</v>
      </c>
      <c r="L67" s="73">
        <v>22</v>
      </c>
      <c r="M67" s="73">
        <v>20</v>
      </c>
      <c r="N67" s="73">
        <v>366</v>
      </c>
      <c r="O67" s="67">
        <v>4</v>
      </c>
      <c r="P67" s="69" t="s">
        <v>3</v>
      </c>
      <c r="Q67" s="69" t="s">
        <v>54</v>
      </c>
      <c r="R67" s="74">
        <v>12</v>
      </c>
      <c r="S67" s="70" t="s">
        <v>41</v>
      </c>
      <c r="T67" s="1"/>
    </row>
    <row r="68" spans="1:20" ht="12.75" customHeight="1">
      <c r="A68" s="92" t="s">
        <v>1</v>
      </c>
      <c r="B68" s="68">
        <v>89</v>
      </c>
      <c r="C68" s="68">
        <v>1</v>
      </c>
      <c r="D68" s="71">
        <v>24.2</v>
      </c>
      <c r="E68" s="70"/>
      <c r="F68" s="71">
        <v>24.2</v>
      </c>
      <c r="G68" s="71">
        <v>24.2</v>
      </c>
      <c r="H68" s="72" t="s">
        <v>46</v>
      </c>
      <c r="I68" s="73">
        <v>65</v>
      </c>
      <c r="J68" s="73">
        <v>0.82</v>
      </c>
      <c r="K68" s="73">
        <v>1</v>
      </c>
      <c r="L68" s="73">
        <v>33</v>
      </c>
      <c r="M68" s="73">
        <v>28</v>
      </c>
      <c r="N68" s="73">
        <v>396</v>
      </c>
      <c r="O68" s="67">
        <v>4</v>
      </c>
      <c r="P68" s="69" t="s">
        <v>3</v>
      </c>
      <c r="Q68" s="69" t="s">
        <v>54</v>
      </c>
      <c r="R68" s="74">
        <v>484</v>
      </c>
      <c r="S68" s="70" t="s">
        <v>41</v>
      </c>
      <c r="T68" s="1"/>
    </row>
    <row r="69" spans="1:20" ht="12.75" customHeight="1">
      <c r="A69" s="89"/>
      <c r="B69" s="68"/>
      <c r="C69" s="68"/>
      <c r="D69" s="71"/>
      <c r="E69" s="69"/>
      <c r="F69" s="71"/>
      <c r="G69" s="71"/>
      <c r="H69" s="72"/>
      <c r="I69" s="73"/>
      <c r="J69" s="73"/>
      <c r="K69" s="73"/>
      <c r="L69" s="73"/>
      <c r="M69" s="73"/>
      <c r="N69" s="73"/>
      <c r="O69" s="67"/>
      <c r="P69" s="69"/>
      <c r="Q69" s="69"/>
      <c r="R69" s="74"/>
      <c r="S69" s="70"/>
      <c r="T69" s="1"/>
    </row>
    <row r="70" spans="1:20" ht="12.75" customHeight="1">
      <c r="A70" s="77" t="s">
        <v>5</v>
      </c>
      <c r="B70" s="75"/>
      <c r="C70" s="75"/>
      <c r="D70" s="76">
        <f>SUM(D23:D69)</f>
        <v>209.50000000000003</v>
      </c>
      <c r="E70" s="77"/>
      <c r="F70" s="76">
        <f>SUM(F23:F69)</f>
        <v>209.30000000000004</v>
      </c>
      <c r="G70" s="76">
        <f>SUM(G23:G69)</f>
        <v>209.30000000000004</v>
      </c>
      <c r="H70" s="75"/>
      <c r="I70" s="75"/>
      <c r="J70" s="75"/>
      <c r="K70" s="75"/>
      <c r="L70" s="75"/>
      <c r="M70" s="75"/>
      <c r="N70" s="76"/>
      <c r="O70" s="75"/>
      <c r="P70" s="75"/>
      <c r="Q70" s="75"/>
      <c r="R70" s="76"/>
      <c r="S70" s="78"/>
      <c r="T70" s="1"/>
    </row>
    <row r="71" spans="1:20" ht="12.75" customHeight="1">
      <c r="A71" s="81"/>
      <c r="B71" s="79"/>
      <c r="C71" s="79"/>
      <c r="D71" s="80"/>
      <c r="E71" s="81"/>
      <c r="F71" s="80"/>
      <c r="G71" s="80"/>
      <c r="H71" s="79"/>
      <c r="I71" s="79"/>
      <c r="J71" s="79"/>
      <c r="K71" s="79"/>
      <c r="L71" s="79"/>
      <c r="M71" s="79"/>
      <c r="N71" s="80"/>
      <c r="O71" s="79"/>
      <c r="P71" s="79"/>
      <c r="Q71" s="79"/>
      <c r="R71" s="80"/>
      <c r="S71" s="63"/>
      <c r="T71" s="1"/>
    </row>
    <row r="72" spans="1:20" ht="12.75" customHeight="1">
      <c r="A72" s="83" t="s">
        <v>2</v>
      </c>
      <c r="B72" s="83">
        <v>50</v>
      </c>
      <c r="C72" s="83">
        <v>11</v>
      </c>
      <c r="D72" s="83">
        <v>5.4</v>
      </c>
      <c r="E72" s="82"/>
      <c r="F72" s="83">
        <v>4.8</v>
      </c>
      <c r="G72" s="83">
        <f>F72</f>
        <v>4.8</v>
      </c>
      <c r="H72" s="83" t="s">
        <v>64</v>
      </c>
      <c r="I72" s="83">
        <v>93</v>
      </c>
      <c r="J72" s="83">
        <v>0.71</v>
      </c>
      <c r="K72" s="83">
        <v>1</v>
      </c>
      <c r="L72" s="83">
        <v>25</v>
      </c>
      <c r="M72" s="83">
        <v>34</v>
      </c>
      <c r="N72" s="83">
        <v>375</v>
      </c>
      <c r="O72" s="83">
        <v>2</v>
      </c>
      <c r="P72" s="83" t="s">
        <v>3</v>
      </c>
      <c r="Q72" s="84" t="s">
        <v>65</v>
      </c>
      <c r="R72" s="83">
        <v>55</v>
      </c>
      <c r="S72" s="70" t="s">
        <v>41</v>
      </c>
      <c r="T72" s="1"/>
    </row>
    <row r="73" spans="1:20" ht="12.75" customHeight="1">
      <c r="A73" s="83" t="s">
        <v>2</v>
      </c>
      <c r="B73" s="83">
        <v>50</v>
      </c>
      <c r="C73" s="83">
        <v>13</v>
      </c>
      <c r="D73" s="83">
        <v>0.6</v>
      </c>
      <c r="E73" s="82"/>
      <c r="F73" s="83">
        <v>0.6</v>
      </c>
      <c r="G73" s="83">
        <f aca="true" t="shared" si="0" ref="G73:G87">F73</f>
        <v>0.6</v>
      </c>
      <c r="H73" s="83" t="s">
        <v>66</v>
      </c>
      <c r="I73" s="83">
        <v>86</v>
      </c>
      <c r="J73" s="83">
        <v>0.73</v>
      </c>
      <c r="K73" s="83">
        <v>1</v>
      </c>
      <c r="L73" s="83">
        <v>26</v>
      </c>
      <c r="M73" s="83">
        <v>32</v>
      </c>
      <c r="N73" s="83">
        <v>407</v>
      </c>
      <c r="O73" s="83">
        <v>2</v>
      </c>
      <c r="P73" s="83" t="s">
        <v>3</v>
      </c>
      <c r="Q73" s="84" t="s">
        <v>65</v>
      </c>
      <c r="R73" s="83">
        <v>20</v>
      </c>
      <c r="S73" s="70" t="s">
        <v>41</v>
      </c>
      <c r="T73" s="1"/>
    </row>
    <row r="74" spans="1:20" ht="12.75" customHeight="1">
      <c r="A74" s="83" t="s">
        <v>2</v>
      </c>
      <c r="B74" s="83">
        <v>75</v>
      </c>
      <c r="C74" s="83">
        <v>18</v>
      </c>
      <c r="D74" s="83">
        <v>3.9</v>
      </c>
      <c r="E74" s="82"/>
      <c r="F74" s="83">
        <v>2</v>
      </c>
      <c r="G74" s="83">
        <f t="shared" si="0"/>
        <v>2</v>
      </c>
      <c r="H74" s="83" t="s">
        <v>67</v>
      </c>
      <c r="I74" s="83">
        <v>118</v>
      </c>
      <c r="J74" s="83">
        <v>0.71</v>
      </c>
      <c r="K74" s="83">
        <v>2</v>
      </c>
      <c r="L74" s="83">
        <v>25</v>
      </c>
      <c r="M74" s="83">
        <v>42</v>
      </c>
      <c r="N74" s="83">
        <v>354</v>
      </c>
      <c r="O74" s="83">
        <v>1</v>
      </c>
      <c r="P74" s="83" t="s">
        <v>3</v>
      </c>
      <c r="Q74" s="84" t="s">
        <v>65</v>
      </c>
      <c r="R74" s="83">
        <v>26</v>
      </c>
      <c r="S74" s="70" t="s">
        <v>41</v>
      </c>
      <c r="T74" s="1"/>
    </row>
    <row r="75" spans="1:20" ht="12.75" customHeight="1">
      <c r="A75" s="83" t="s">
        <v>2</v>
      </c>
      <c r="B75" s="83">
        <v>67</v>
      </c>
      <c r="C75" s="83">
        <v>23</v>
      </c>
      <c r="D75" s="83">
        <v>2.9</v>
      </c>
      <c r="E75" s="82"/>
      <c r="F75" s="83">
        <v>2.9</v>
      </c>
      <c r="G75" s="83">
        <f t="shared" si="0"/>
        <v>2.9</v>
      </c>
      <c r="H75" s="83" t="s">
        <v>68</v>
      </c>
      <c r="I75" s="83">
        <v>63</v>
      </c>
      <c r="J75" s="83">
        <v>0.72</v>
      </c>
      <c r="K75" s="83">
        <v>1</v>
      </c>
      <c r="L75" s="83">
        <v>22</v>
      </c>
      <c r="M75" s="83">
        <v>22</v>
      </c>
      <c r="N75" s="83">
        <v>272</v>
      </c>
      <c r="O75" s="83">
        <v>1</v>
      </c>
      <c r="P75" s="83" t="s">
        <v>3</v>
      </c>
      <c r="Q75" s="84" t="s">
        <v>65</v>
      </c>
      <c r="R75" s="83">
        <v>42</v>
      </c>
      <c r="S75" s="70" t="s">
        <v>41</v>
      </c>
      <c r="T75" s="1"/>
    </row>
    <row r="76" spans="1:20" ht="12.75" customHeight="1">
      <c r="A76" s="83" t="s">
        <v>2</v>
      </c>
      <c r="B76" s="83">
        <v>57</v>
      </c>
      <c r="C76" s="83">
        <v>2</v>
      </c>
      <c r="D76" s="83">
        <v>15.5</v>
      </c>
      <c r="E76" s="82"/>
      <c r="F76" s="83">
        <v>5.5</v>
      </c>
      <c r="G76" s="83">
        <f t="shared" si="0"/>
        <v>5.5</v>
      </c>
      <c r="H76" s="83" t="s">
        <v>66</v>
      </c>
      <c r="I76" s="83">
        <v>73</v>
      </c>
      <c r="J76" s="83">
        <v>0.82</v>
      </c>
      <c r="K76" s="83" t="s">
        <v>8</v>
      </c>
      <c r="L76" s="83">
        <v>27</v>
      </c>
      <c r="M76" s="83">
        <v>30</v>
      </c>
      <c r="N76" s="83">
        <v>490</v>
      </c>
      <c r="O76" s="83">
        <v>2</v>
      </c>
      <c r="P76" s="83" t="s">
        <v>3</v>
      </c>
      <c r="Q76" s="84" t="s">
        <v>65</v>
      </c>
      <c r="R76" s="83">
        <v>60</v>
      </c>
      <c r="S76" s="70" t="s">
        <v>41</v>
      </c>
      <c r="T76" s="1"/>
    </row>
    <row r="77" spans="1:20" ht="12.75" customHeight="1">
      <c r="A77" s="83" t="s">
        <v>2</v>
      </c>
      <c r="B77" s="83">
        <v>80</v>
      </c>
      <c r="C77" s="83">
        <v>3</v>
      </c>
      <c r="D77" s="83">
        <v>7.1</v>
      </c>
      <c r="E77" s="82"/>
      <c r="F77" s="83">
        <v>3.7</v>
      </c>
      <c r="G77" s="83">
        <f t="shared" si="0"/>
        <v>3.7</v>
      </c>
      <c r="H77" s="83" t="s">
        <v>69</v>
      </c>
      <c r="I77" s="83">
        <v>68</v>
      </c>
      <c r="J77" s="83">
        <v>0.71</v>
      </c>
      <c r="K77" s="83">
        <v>1</v>
      </c>
      <c r="L77" s="83">
        <v>28</v>
      </c>
      <c r="M77" s="83">
        <v>28</v>
      </c>
      <c r="N77" s="83">
        <v>234</v>
      </c>
      <c r="O77" s="83">
        <v>2</v>
      </c>
      <c r="P77" s="83" t="s">
        <v>3</v>
      </c>
      <c r="Q77" s="84" t="s">
        <v>65</v>
      </c>
      <c r="R77" s="83">
        <v>29</v>
      </c>
      <c r="S77" s="70" t="s">
        <v>41</v>
      </c>
      <c r="T77" s="1"/>
    </row>
    <row r="78" spans="1:20" ht="12.75" customHeight="1">
      <c r="A78" s="83" t="s">
        <v>2</v>
      </c>
      <c r="B78" s="83">
        <v>76</v>
      </c>
      <c r="C78" s="83">
        <v>31</v>
      </c>
      <c r="D78" s="83">
        <v>1.2</v>
      </c>
      <c r="E78" s="82"/>
      <c r="F78" s="83">
        <v>1.2</v>
      </c>
      <c r="G78" s="83">
        <f t="shared" si="0"/>
        <v>1.2</v>
      </c>
      <c r="H78" s="83" t="s">
        <v>66</v>
      </c>
      <c r="I78" s="83">
        <v>73</v>
      </c>
      <c r="J78" s="83">
        <v>0.82</v>
      </c>
      <c r="K78" s="83">
        <v>1</v>
      </c>
      <c r="L78" s="83">
        <v>22</v>
      </c>
      <c r="M78" s="83">
        <v>28</v>
      </c>
      <c r="N78" s="83">
        <v>365</v>
      </c>
      <c r="O78" s="83">
        <v>1</v>
      </c>
      <c r="P78" s="83" t="s">
        <v>3</v>
      </c>
      <c r="Q78" s="84" t="s">
        <v>65</v>
      </c>
      <c r="R78" s="83">
        <v>20</v>
      </c>
      <c r="S78" s="70" t="s">
        <v>41</v>
      </c>
      <c r="T78" s="1"/>
    </row>
    <row r="79" spans="1:20" ht="12.75" customHeight="1">
      <c r="A79" s="83" t="s">
        <v>2</v>
      </c>
      <c r="B79" s="83">
        <v>76</v>
      </c>
      <c r="C79" s="83">
        <v>32</v>
      </c>
      <c r="D79" s="83">
        <v>6.9</v>
      </c>
      <c r="E79" s="82"/>
      <c r="F79" s="83">
        <v>6.9</v>
      </c>
      <c r="G79" s="83">
        <f t="shared" si="0"/>
        <v>6.9</v>
      </c>
      <c r="H79" s="83" t="s">
        <v>70</v>
      </c>
      <c r="I79" s="83">
        <v>128</v>
      </c>
      <c r="J79" s="83">
        <v>0.61</v>
      </c>
      <c r="K79" s="83">
        <v>3</v>
      </c>
      <c r="L79" s="83">
        <v>25</v>
      </c>
      <c r="M79" s="83">
        <v>50</v>
      </c>
      <c r="N79" s="83">
        <v>270</v>
      </c>
      <c r="O79" s="83">
        <v>1</v>
      </c>
      <c r="P79" s="83" t="s">
        <v>3</v>
      </c>
      <c r="Q79" s="84" t="s">
        <v>65</v>
      </c>
      <c r="R79" s="83">
        <v>99</v>
      </c>
      <c r="S79" s="70" t="s">
        <v>41</v>
      </c>
      <c r="T79" s="1"/>
    </row>
    <row r="80" spans="1:20" ht="12.75" customHeight="1">
      <c r="A80" s="83" t="s">
        <v>2</v>
      </c>
      <c r="B80" s="83">
        <v>66</v>
      </c>
      <c r="C80" s="83">
        <v>20</v>
      </c>
      <c r="D80" s="83">
        <v>1.1</v>
      </c>
      <c r="E80" s="82"/>
      <c r="F80" s="83">
        <v>0.8</v>
      </c>
      <c r="G80" s="83">
        <f t="shared" si="0"/>
        <v>0.8</v>
      </c>
      <c r="H80" s="83" t="s">
        <v>71</v>
      </c>
      <c r="I80" s="83">
        <v>73</v>
      </c>
      <c r="J80" s="83">
        <v>0.72</v>
      </c>
      <c r="K80" s="83">
        <v>1</v>
      </c>
      <c r="L80" s="83">
        <v>24</v>
      </c>
      <c r="M80" s="83">
        <v>26</v>
      </c>
      <c r="N80" s="83">
        <v>296</v>
      </c>
      <c r="O80" s="83">
        <v>2</v>
      </c>
      <c r="P80" s="83" t="s">
        <v>3</v>
      </c>
      <c r="Q80" s="84" t="s">
        <v>65</v>
      </c>
      <c r="R80" s="83">
        <v>25</v>
      </c>
      <c r="S80" s="70" t="s">
        <v>41</v>
      </c>
      <c r="T80" s="1"/>
    </row>
    <row r="81" spans="1:20" ht="12.75" customHeight="1">
      <c r="A81" s="83" t="s">
        <v>2</v>
      </c>
      <c r="B81" s="83">
        <v>66</v>
      </c>
      <c r="C81" s="83">
        <v>19</v>
      </c>
      <c r="D81" s="83">
        <v>1.5</v>
      </c>
      <c r="E81" s="82"/>
      <c r="F81" s="83">
        <v>1.1</v>
      </c>
      <c r="G81" s="83">
        <f t="shared" si="0"/>
        <v>1.1</v>
      </c>
      <c r="H81" s="83" t="s">
        <v>72</v>
      </c>
      <c r="I81" s="83">
        <v>93</v>
      </c>
      <c r="J81" s="83">
        <v>0.61</v>
      </c>
      <c r="K81" s="83">
        <v>1</v>
      </c>
      <c r="L81" s="83">
        <v>26</v>
      </c>
      <c r="M81" s="83">
        <v>34</v>
      </c>
      <c r="N81" s="83">
        <v>341</v>
      </c>
      <c r="O81" s="83">
        <v>2</v>
      </c>
      <c r="P81" s="83" t="s">
        <v>3</v>
      </c>
      <c r="Q81" s="84" t="s">
        <v>65</v>
      </c>
      <c r="R81" s="83">
        <v>30</v>
      </c>
      <c r="S81" s="70" t="s">
        <v>41</v>
      </c>
      <c r="T81" s="1"/>
    </row>
    <row r="82" spans="1:20" ht="12.75" customHeight="1">
      <c r="A82" s="83" t="s">
        <v>2</v>
      </c>
      <c r="B82" s="83">
        <v>38</v>
      </c>
      <c r="C82" s="83">
        <v>6</v>
      </c>
      <c r="D82" s="83">
        <v>3.7</v>
      </c>
      <c r="E82" s="82"/>
      <c r="F82" s="83">
        <v>0.9</v>
      </c>
      <c r="G82" s="83">
        <f t="shared" si="0"/>
        <v>0.9</v>
      </c>
      <c r="H82" s="83" t="s">
        <v>73</v>
      </c>
      <c r="I82" s="83">
        <v>73</v>
      </c>
      <c r="J82" s="83">
        <v>0.71</v>
      </c>
      <c r="K82" s="83">
        <v>2</v>
      </c>
      <c r="L82" s="83">
        <v>23</v>
      </c>
      <c r="M82" s="83">
        <v>26</v>
      </c>
      <c r="N82" s="83">
        <v>281</v>
      </c>
      <c r="O82" s="83">
        <v>2</v>
      </c>
      <c r="P82" s="83" t="s">
        <v>3</v>
      </c>
      <c r="Q82" s="84" t="s">
        <v>65</v>
      </c>
      <c r="R82" s="83">
        <v>40</v>
      </c>
      <c r="S82" s="70" t="s">
        <v>41</v>
      </c>
      <c r="T82" s="1"/>
    </row>
    <row r="83" spans="1:20" ht="12.75" customHeight="1">
      <c r="A83" s="83" t="s">
        <v>2</v>
      </c>
      <c r="B83" s="83">
        <v>51</v>
      </c>
      <c r="C83" s="83">
        <v>2</v>
      </c>
      <c r="D83" s="83">
        <v>0.9</v>
      </c>
      <c r="E83" s="82"/>
      <c r="F83" s="83">
        <v>0.5</v>
      </c>
      <c r="G83" s="83">
        <f t="shared" si="0"/>
        <v>0.5</v>
      </c>
      <c r="H83" s="84" t="s">
        <v>66</v>
      </c>
      <c r="I83" s="83">
        <v>73</v>
      </c>
      <c r="J83" s="83">
        <v>0.73</v>
      </c>
      <c r="K83" s="83">
        <v>1</v>
      </c>
      <c r="L83" s="83">
        <v>23</v>
      </c>
      <c r="M83" s="83">
        <v>26</v>
      </c>
      <c r="N83" s="83">
        <v>347</v>
      </c>
      <c r="O83" s="83">
        <v>2</v>
      </c>
      <c r="P83" s="83" t="s">
        <v>3</v>
      </c>
      <c r="Q83" s="84" t="s">
        <v>65</v>
      </c>
      <c r="R83" s="83">
        <v>25</v>
      </c>
      <c r="S83" s="70" t="s">
        <v>41</v>
      </c>
      <c r="T83" s="1"/>
    </row>
    <row r="84" spans="1:20" ht="12.75" customHeight="1">
      <c r="A84" s="83" t="s">
        <v>2</v>
      </c>
      <c r="B84" s="83">
        <v>52</v>
      </c>
      <c r="C84" s="83">
        <v>2</v>
      </c>
      <c r="D84" s="83">
        <v>34</v>
      </c>
      <c r="E84" s="82"/>
      <c r="F84" s="83">
        <v>22.8</v>
      </c>
      <c r="G84" s="83">
        <f t="shared" si="0"/>
        <v>22.8</v>
      </c>
      <c r="H84" s="83" t="s">
        <v>72</v>
      </c>
      <c r="I84" s="83">
        <v>93</v>
      </c>
      <c r="J84" s="83">
        <v>0.71</v>
      </c>
      <c r="K84" s="83">
        <v>1</v>
      </c>
      <c r="L84" s="83">
        <v>27</v>
      </c>
      <c r="M84" s="83">
        <v>34</v>
      </c>
      <c r="N84" s="83">
        <v>418</v>
      </c>
      <c r="O84" s="83">
        <v>1</v>
      </c>
      <c r="P84" s="83" t="s">
        <v>3</v>
      </c>
      <c r="Q84" s="84" t="s">
        <v>65</v>
      </c>
      <c r="R84" s="83">
        <v>360</v>
      </c>
      <c r="S84" s="70" t="s">
        <v>41</v>
      </c>
      <c r="T84" s="1"/>
    </row>
    <row r="85" spans="1:20" ht="12.75" customHeight="1">
      <c r="A85" s="83" t="s">
        <v>2</v>
      </c>
      <c r="B85" s="83">
        <v>80</v>
      </c>
      <c r="C85" s="83">
        <v>7</v>
      </c>
      <c r="D85" s="83">
        <v>0.9</v>
      </c>
      <c r="E85" s="82"/>
      <c r="F85" s="83">
        <v>0.9</v>
      </c>
      <c r="G85" s="83">
        <f t="shared" si="0"/>
        <v>0.9</v>
      </c>
      <c r="H85" s="83" t="s">
        <v>74</v>
      </c>
      <c r="I85" s="83">
        <v>65</v>
      </c>
      <c r="J85" s="83">
        <v>0.65</v>
      </c>
      <c r="K85" s="83" t="s">
        <v>75</v>
      </c>
      <c r="L85" s="83">
        <v>22</v>
      </c>
      <c r="M85" s="83">
        <v>26</v>
      </c>
      <c r="N85" s="83">
        <v>294</v>
      </c>
      <c r="O85" s="83">
        <v>2</v>
      </c>
      <c r="P85" s="83" t="s">
        <v>3</v>
      </c>
      <c r="Q85" s="84" t="s">
        <v>65</v>
      </c>
      <c r="R85" s="83">
        <v>60</v>
      </c>
      <c r="S85" s="70" t="s">
        <v>41</v>
      </c>
      <c r="T85" s="1"/>
    </row>
    <row r="86" spans="1:20" ht="12.75" customHeight="1">
      <c r="A86" s="11"/>
      <c r="B86" s="9"/>
      <c r="C86" s="9"/>
      <c r="D86" s="9"/>
      <c r="E86" s="18"/>
      <c r="F86" s="9"/>
      <c r="G86" s="83"/>
      <c r="H86" s="9"/>
      <c r="I86" s="9"/>
      <c r="J86" s="9"/>
      <c r="K86" s="12"/>
      <c r="L86" s="9"/>
      <c r="M86" s="9"/>
      <c r="N86" s="85"/>
      <c r="O86" s="13"/>
      <c r="P86" s="43"/>
      <c r="Q86" s="47"/>
      <c r="R86" s="10"/>
      <c r="S86" s="61"/>
      <c r="T86" s="1"/>
    </row>
    <row r="87" spans="1:20" ht="12.75" customHeight="1">
      <c r="A87" s="16" t="s">
        <v>5</v>
      </c>
      <c r="B87" s="9"/>
      <c r="C87" s="9"/>
      <c r="D87" s="86">
        <f>SUM(D72:D86)</f>
        <v>85.60000000000001</v>
      </c>
      <c r="E87" s="86"/>
      <c r="F87" s="86">
        <f>SUM(F72:F86)</f>
        <v>54.6</v>
      </c>
      <c r="G87" s="91">
        <f t="shared" si="0"/>
        <v>54.6</v>
      </c>
      <c r="H87" s="9"/>
      <c r="I87" s="9"/>
      <c r="J87" s="9"/>
      <c r="K87" s="12"/>
      <c r="L87" s="9"/>
      <c r="M87" s="9"/>
      <c r="N87" s="85"/>
      <c r="O87" s="13"/>
      <c r="P87" s="43"/>
      <c r="Q87" s="47"/>
      <c r="R87" s="10"/>
      <c r="S87" s="61"/>
      <c r="T87" s="1"/>
    </row>
    <row r="88" spans="1:20" ht="12.75" customHeight="1">
      <c r="A88" s="45"/>
      <c r="B88" s="2"/>
      <c r="C88" s="3"/>
      <c r="D88" s="6"/>
      <c r="E88" s="19"/>
      <c r="F88" s="3"/>
      <c r="G88" s="3"/>
      <c r="H88" s="3"/>
      <c r="I88" s="3"/>
      <c r="J88" s="3"/>
      <c r="K88" s="3"/>
      <c r="L88" s="7"/>
      <c r="M88" s="7"/>
      <c r="N88" s="7"/>
      <c r="O88" s="4"/>
      <c r="P88" s="3"/>
      <c r="Q88" s="44"/>
      <c r="R88" s="5"/>
      <c r="S88" s="2"/>
      <c r="T88" s="1"/>
    </row>
    <row r="89" spans="1:19" ht="15.75" customHeight="1">
      <c r="A89" s="90" t="s">
        <v>4</v>
      </c>
      <c r="B89" s="17"/>
      <c r="C89" s="17"/>
      <c r="D89" s="87">
        <f>D87+D70</f>
        <v>295.1</v>
      </c>
      <c r="E89" s="87">
        <f>E87+E70</f>
        <v>0</v>
      </c>
      <c r="F89" s="87">
        <f>F87+F70</f>
        <v>263.90000000000003</v>
      </c>
      <c r="G89" s="87">
        <f>G87+G70</f>
        <v>263.90000000000003</v>
      </c>
      <c r="H89" s="14"/>
      <c r="I89" s="14"/>
      <c r="J89" s="14"/>
      <c r="K89" s="14"/>
      <c r="L89" s="14"/>
      <c r="M89" s="14"/>
      <c r="N89" s="14"/>
      <c r="O89" s="14"/>
      <c r="P89" s="15"/>
      <c r="Q89" s="15"/>
      <c r="R89" s="46"/>
      <c r="S89" s="62"/>
    </row>
    <row r="90" spans="1:17" ht="12" customHeight="1">
      <c r="A90" s="48"/>
      <c r="B90" s="48"/>
      <c r="C90" s="48"/>
      <c r="D90" s="49"/>
      <c r="E90" s="20"/>
      <c r="F90" s="50"/>
      <c r="G90" s="51"/>
      <c r="H90" s="49"/>
      <c r="I90" s="49"/>
      <c r="J90" s="49"/>
      <c r="K90" s="49"/>
      <c r="L90" s="49"/>
      <c r="M90" s="49"/>
      <c r="N90" s="49"/>
      <c r="O90" s="49"/>
      <c r="P90" s="49"/>
      <c r="Q90" s="49"/>
    </row>
    <row r="91" spans="1:17" ht="13.5" customHeight="1">
      <c r="A91" s="26"/>
      <c r="B91" s="52"/>
      <c r="C91" s="52"/>
      <c r="D91" s="52"/>
      <c r="E91" s="53"/>
      <c r="F91" s="52"/>
      <c r="G91" s="52"/>
      <c r="H91" s="52"/>
      <c r="I91" s="54"/>
      <c r="J91" s="55"/>
      <c r="K91" s="55"/>
      <c r="L91" s="55"/>
      <c r="M91" s="54"/>
      <c r="N91" s="26"/>
      <c r="O91" s="26"/>
      <c r="P91" s="26"/>
      <c r="Q91" s="26"/>
    </row>
    <row r="92" spans="1:17" ht="14.25" customHeight="1">
      <c r="A92" s="56" t="s">
        <v>9</v>
      </c>
      <c r="B92" s="56"/>
      <c r="C92" s="56"/>
      <c r="D92" s="56"/>
      <c r="F92" s="56"/>
      <c r="G92" s="56"/>
      <c r="H92" s="56"/>
      <c r="I92" s="54"/>
      <c r="J92" s="98" t="s">
        <v>42</v>
      </c>
      <c r="K92" s="98"/>
      <c r="L92" s="98"/>
      <c r="M92" s="54"/>
      <c r="N92" s="98" t="s">
        <v>43</v>
      </c>
      <c r="O92" s="98"/>
      <c r="P92" s="98"/>
      <c r="Q92" s="98"/>
    </row>
    <row r="93" spans="2:13" ht="14.25" customHeight="1">
      <c r="B93" s="54"/>
      <c r="C93" s="54"/>
      <c r="D93" s="54"/>
      <c r="F93" s="54"/>
      <c r="G93" s="54"/>
      <c r="H93" s="54"/>
      <c r="I93" s="54"/>
      <c r="J93" s="54"/>
      <c r="K93" s="54"/>
      <c r="L93" s="54"/>
      <c r="M93" s="54"/>
    </row>
    <row r="94" ht="12.75">
      <c r="A94" s="58" t="s">
        <v>51</v>
      </c>
    </row>
    <row r="97" ht="12.75">
      <c r="A97" s="54" t="s">
        <v>52</v>
      </c>
    </row>
    <row r="98" ht="12.75">
      <c r="A98" s="24" t="s">
        <v>53</v>
      </c>
    </row>
  </sheetData>
  <sheetProtection selectLockedCells="1" selectUnlockedCells="1"/>
  <autoFilter ref="A22:S89"/>
  <mergeCells count="35">
    <mergeCell ref="A18:S18"/>
    <mergeCell ref="L11:Q11"/>
    <mergeCell ref="A20:A21"/>
    <mergeCell ref="B20:B21"/>
    <mergeCell ref="C20:C21"/>
    <mergeCell ref="A14:S14"/>
    <mergeCell ref="A15:S15"/>
    <mergeCell ref="S20:S21"/>
    <mergeCell ref="R20:R21"/>
    <mergeCell ref="A16:S16"/>
    <mergeCell ref="A17:S17"/>
    <mergeCell ref="L3:Q3"/>
    <mergeCell ref="L5:Q5"/>
    <mergeCell ref="L7:Q7"/>
    <mergeCell ref="L10:Q10"/>
    <mergeCell ref="A6:G6"/>
    <mergeCell ref="J92:L92"/>
    <mergeCell ref="N92:Q92"/>
    <mergeCell ref="D20:D21"/>
    <mergeCell ref="E20:E21"/>
    <mergeCell ref="F20:G20"/>
    <mergeCell ref="H20:N20"/>
    <mergeCell ref="O20:O21"/>
    <mergeCell ref="P20:P21"/>
    <mergeCell ref="Q20:Q21"/>
    <mergeCell ref="A1:E1"/>
    <mergeCell ref="L8:Q9"/>
    <mergeCell ref="L1:Q1"/>
    <mergeCell ref="A13:S13"/>
    <mergeCell ref="A2:G2"/>
    <mergeCell ref="A5:G5"/>
    <mergeCell ref="A3:G3"/>
    <mergeCell ref="A7:G7"/>
    <mergeCell ref="A9:G9"/>
    <mergeCell ref="A4:G4"/>
  </mergeCells>
  <printOptions/>
  <pageMargins left="0.31496062992125984" right="0.1968503937007874" top="0.3937007874015748" bottom="0.35433070866141736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6" sqref="D26"/>
    </sheetView>
  </sheetViews>
  <sheetFormatPr defaultColWidth="9.00390625" defaultRowHeight="12.75"/>
  <cols>
    <col min="1" max="1" width="11.25390625" style="0" customWidth="1"/>
    <col min="2" max="2" width="20.625" style="0" customWidth="1"/>
    <col min="3" max="3" width="15.625" style="0" customWidth="1"/>
    <col min="4" max="4" width="15.875" style="0" customWidth="1"/>
    <col min="5" max="5" width="14.875" style="0" customWidth="1"/>
    <col min="6" max="6" width="15.375" style="0" customWidth="1"/>
    <col min="7" max="7" width="16.625" style="0" customWidth="1"/>
    <col min="8" max="8" width="15.875" style="0" customWidth="1"/>
    <col min="9" max="9" width="15.375" style="0" customWidth="1"/>
    <col min="10" max="10" width="18.25390625" style="0" customWidth="1"/>
  </cols>
  <sheetData/>
  <printOptions/>
  <pageMargins left="0.1968503937007874" right="0.1968503937007874" top="0.7874015748031497" bottom="0.3937007874015748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Vitalya</cp:lastModifiedBy>
  <cp:lastPrinted>2017-06-14T05:39:55Z</cp:lastPrinted>
  <dcterms:modified xsi:type="dcterms:W3CDTF">2017-06-14T06:22:27Z</dcterms:modified>
  <cp:category/>
  <cp:version/>
  <cp:contentType/>
  <cp:contentStatus/>
</cp:coreProperties>
</file>