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РВ" sheetId="1" r:id="rId1"/>
    <sheet name="лист 2" sheetId="2" r:id="rId2"/>
  </sheets>
  <definedNames>
    <definedName name="_GoBack" localSheetId="0">'СРВ'!$D$49</definedName>
    <definedName name="_xlnm._FilterDatabase" localSheetId="0" hidden="1">'СРВ'!$A$22:$S$50</definedName>
    <definedName name="_xlnm.Print_Area" localSheetId="0">'СРВ'!$A$1:$W$83</definedName>
  </definedNames>
  <calcPr fullCalcOnLoad="1"/>
</workbook>
</file>

<file path=xl/sharedStrings.xml><?xml version="1.0" encoding="utf-8"?>
<sst xmlns="http://schemas.openxmlformats.org/spreadsheetml/2006/main" count="207" uniqueCount="86">
  <si>
    <t>Категорія захисності</t>
  </si>
  <si>
    <t>ПЕРЕЛІК</t>
  </si>
  <si>
    <t>заходів з поліпшення санітарного стану лісів</t>
  </si>
  <si>
    <t>(найменування власника лісів, постійного лісокористувача)</t>
  </si>
  <si>
    <t>(Автономна Республіка Крим, обасть)</t>
  </si>
  <si>
    <t>Лісництво  (урочище)</t>
  </si>
  <si>
    <t>номер кварталу</t>
  </si>
  <si>
    <t>номер виділу</t>
  </si>
  <si>
    <t>площа виділу ,га</t>
  </si>
  <si>
    <t>номер підвиділу</t>
  </si>
  <si>
    <t>Площа підвиділу, га</t>
  </si>
  <si>
    <t>Коротка характеристика насадження відповідно до матеріалів лісовпорядкування</t>
  </si>
  <si>
    <t>Вид запланованих заходів</t>
  </si>
  <si>
    <t>Орієнтовний запас деревини що підлягає вирубуванню, м3 на 1 га</t>
  </si>
  <si>
    <t>Наявність тварин і рослин які занесені до червоної книги</t>
  </si>
  <si>
    <t>загальна</t>
  </si>
  <si>
    <t xml:space="preserve">в т.ч. Площа можлива для експлуатації </t>
  </si>
  <si>
    <t>склад</t>
  </si>
  <si>
    <t>вік років</t>
  </si>
  <si>
    <t>повнота</t>
  </si>
  <si>
    <t>бонітет</t>
  </si>
  <si>
    <t>середня висота, м</t>
  </si>
  <si>
    <t>середній діаметр, см</t>
  </si>
  <si>
    <t>запас д-ну м3 на 1 га</t>
  </si>
  <si>
    <t>Погоджую</t>
  </si>
  <si>
    <t xml:space="preserve">(найменування посади керівника держфвного спеціалізованого </t>
  </si>
  <si>
    <t xml:space="preserve">лісозахисного підприємства </t>
  </si>
  <si>
    <t xml:space="preserve">(підпис, ініціали та прізвище) </t>
  </si>
  <si>
    <t xml:space="preserve">(найменування посади керівного органу виконавчої </t>
  </si>
  <si>
    <t xml:space="preserve">влади з питань лісового господарства Автономної </t>
  </si>
  <si>
    <t>республіки Крим або відповідного територіального органу</t>
  </si>
  <si>
    <t xml:space="preserve">(підпис, ініціали та прізвище </t>
  </si>
  <si>
    <t xml:space="preserve">ДП "Сарненське лісове господарство" </t>
  </si>
  <si>
    <t>Рівненська область</t>
  </si>
  <si>
    <t>Держ лісагенства)</t>
  </si>
  <si>
    <t>Причина
призначення заходів</t>
  </si>
  <si>
    <r>
      <t xml:space="preserve">________ ___________________ </t>
    </r>
    <r>
      <rPr>
        <sz val="10"/>
        <rFont val="Times New Roman"/>
        <family val="1"/>
      </rPr>
      <t>20 __________ року</t>
    </r>
  </si>
  <si>
    <r>
      <t xml:space="preserve">__________               _______________ </t>
    </r>
    <r>
      <rPr>
        <sz val="10"/>
        <rFont val="Times New Roman"/>
        <family val="1"/>
      </rPr>
      <t>20 _______ року</t>
    </r>
  </si>
  <si>
    <t>Всього</t>
  </si>
  <si>
    <t>Всього разом</t>
  </si>
  <si>
    <t>(найменування посади керівника підприємства, уставнови, організації)</t>
  </si>
  <si>
    <t xml:space="preserve">(підпис) </t>
  </si>
  <si>
    <t xml:space="preserve">(ініціали та прізвище) </t>
  </si>
  <si>
    <r>
      <t xml:space="preserve">____________                ____________________         </t>
    </r>
    <r>
      <rPr>
        <sz val="10"/>
        <rFont val="Times New Roman"/>
        <family val="1"/>
      </rPr>
      <t>20_________ року</t>
    </r>
  </si>
  <si>
    <r>
      <t>Примітка: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ПРГВ</t>
    </r>
    <r>
      <rPr>
        <sz val="10"/>
        <rFont val="Times New Roman"/>
        <family val="1"/>
      </rPr>
      <t xml:space="preserve"> - пониження рівня грунтових вод</t>
    </r>
  </si>
  <si>
    <r>
      <t xml:space="preserve">                   </t>
    </r>
    <r>
      <rPr>
        <b/>
        <sz val="10"/>
        <rFont val="Times New Roman"/>
        <family val="1"/>
      </rPr>
      <t xml:space="preserve"> КВШ</t>
    </r>
    <r>
      <rPr>
        <sz val="10"/>
        <rFont val="Times New Roman"/>
        <family val="1"/>
      </rPr>
      <t xml:space="preserve"> - комплекс вторинних шкідників</t>
    </r>
  </si>
  <si>
    <t>Тинненське</t>
  </si>
  <si>
    <t>Карпилівське</t>
  </si>
  <si>
    <t>10С</t>
  </si>
  <si>
    <t>експлуатаційні</t>
  </si>
  <si>
    <t>СРС</t>
  </si>
  <si>
    <t>ПРГВ,КВШ</t>
  </si>
  <si>
    <t>відсутні</t>
  </si>
  <si>
    <t>5Вл3С2Б</t>
  </si>
  <si>
    <t>10С+Б</t>
  </si>
  <si>
    <t>15(1)</t>
  </si>
  <si>
    <t>9Сз1Б+Д</t>
  </si>
  <si>
    <t>експл.</t>
  </si>
  <si>
    <t>31(1)</t>
  </si>
  <si>
    <t>10Сз</t>
  </si>
  <si>
    <t>1А</t>
  </si>
  <si>
    <t>31(2)</t>
  </si>
  <si>
    <t>36(1)</t>
  </si>
  <si>
    <t>10(1)</t>
  </si>
  <si>
    <t>10Сз+Д</t>
  </si>
  <si>
    <t>2(4)</t>
  </si>
  <si>
    <t>2(5)</t>
  </si>
  <si>
    <t>11(1)</t>
  </si>
  <si>
    <t>10Сз+Бп,Ос,Д</t>
  </si>
  <si>
    <t>17(1)</t>
  </si>
  <si>
    <t>10Сз+Вл,Б,Д</t>
  </si>
  <si>
    <t>18(1)</t>
  </si>
  <si>
    <t>18(2)</t>
  </si>
  <si>
    <t>20(2)</t>
  </si>
  <si>
    <t>10Cз</t>
  </si>
  <si>
    <t>9Сз1Бп</t>
  </si>
  <si>
    <t>1(1)</t>
  </si>
  <si>
    <t>5Б3Вл1Ос1С</t>
  </si>
  <si>
    <t>ПРГВ, КВШ</t>
  </si>
  <si>
    <t>25(2)</t>
  </si>
  <si>
    <t>26(3)</t>
  </si>
  <si>
    <t>24(1)</t>
  </si>
  <si>
    <t>10Сз+Б</t>
  </si>
  <si>
    <t>24(3)</t>
  </si>
  <si>
    <t>26(1)</t>
  </si>
  <si>
    <t>12(6)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</si>
</sst>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[$-419]General"/>
    <numFmt numFmtId="166" formatCode="[$-419]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"/>
    <numFmt numFmtId="172" formatCode="[$-422]General"/>
    <numFmt numFmtId="173" formatCode="[$-422]0"/>
    <numFmt numFmtId="174" formatCode="[$-422]0.0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1" applyNumberFormat="0" applyAlignment="0" applyProtection="0"/>
    <xf numFmtId="172" fontId="21" fillId="0" borderId="0" applyBorder="0" applyProtection="0">
      <alignment/>
    </xf>
    <xf numFmtId="0" fontId="0" fillId="0" borderId="0">
      <alignment/>
      <protection/>
    </xf>
    <xf numFmtId="0" fontId="14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5" fillId="21" borderId="9" applyNumberFormat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/>
    </xf>
    <xf numFmtId="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72" fontId="24" fillId="0" borderId="11" xfId="53" applyFont="1" applyFill="1" applyBorder="1" applyAlignment="1" applyProtection="1">
      <alignment horizontal="center" vertical="center"/>
      <protection/>
    </xf>
    <xf numFmtId="164" fontId="24" fillId="0" borderId="11" xfId="53" applyNumberFormat="1" applyFont="1" applyFill="1" applyBorder="1" applyAlignment="1" applyProtection="1">
      <alignment horizontal="center" vertical="center"/>
      <protection/>
    </xf>
    <xf numFmtId="0" fontId="24" fillId="0" borderId="11" xfId="54" applyFont="1" applyBorder="1" applyAlignment="1">
      <alignment horizontal="center" vertical="center"/>
      <protection/>
    </xf>
    <xf numFmtId="172" fontId="30" fillId="0" borderId="11" xfId="53" applyFont="1" applyFill="1" applyBorder="1" applyAlignment="1" applyProtection="1">
      <alignment horizontal="center" vertical="center"/>
      <protection/>
    </xf>
    <xf numFmtId="0" fontId="30" fillId="0" borderId="11" xfId="34" applyFont="1" applyFill="1" applyBorder="1" applyAlignment="1" applyProtection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/>
      <protection/>
    </xf>
    <xf numFmtId="164" fontId="31" fillId="0" borderId="11" xfId="53" applyNumberFormat="1" applyFont="1" applyFill="1" applyBorder="1" applyAlignment="1" applyProtection="1">
      <alignment horizontal="center" vertical="center"/>
      <protection/>
    </xf>
    <xf numFmtId="172" fontId="31" fillId="0" borderId="11" xfId="53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1" xfId="54" applyFont="1" applyBorder="1" applyAlignment="1">
      <alignment horizontal="center"/>
      <protection/>
    </xf>
    <xf numFmtId="0" fontId="24" fillId="0" borderId="11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164" fontId="32" fillId="0" borderId="11" xfId="53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164" fontId="32" fillId="0" borderId="11" xfId="0" applyNumberFormat="1" applyFont="1" applyBorder="1" applyAlignment="1">
      <alignment horizontal="center"/>
    </xf>
    <xf numFmtId="172" fontId="34" fillId="0" borderId="11" xfId="53" applyFont="1" applyFill="1" applyBorder="1" applyAlignment="1" applyProtection="1">
      <alignment horizontal="center" vertical="center"/>
      <protection/>
    </xf>
    <xf numFmtId="172" fontId="0" fillId="0" borderId="11" xfId="53" applyFont="1" applyFill="1" applyBorder="1" applyAlignment="1" applyProtection="1">
      <alignment horizontal="center" vertical="center"/>
      <protection/>
    </xf>
    <xf numFmtId="0" fontId="0" fillId="0" borderId="11" xfId="54" applyFont="1" applyBorder="1" applyAlignment="1">
      <alignment horizontal="center" vertical="center"/>
      <protection/>
    </xf>
    <xf numFmtId="0" fontId="0" fillId="0" borderId="11" xfId="54" applyFont="1" applyFill="1" applyBorder="1" applyAlignment="1">
      <alignment horizontal="center" vertical="center"/>
      <protection/>
    </xf>
    <xf numFmtId="172" fontId="33" fillId="0" borderId="11" xfId="53" applyFont="1" applyFill="1" applyBorder="1" applyAlignment="1" applyProtection="1">
      <alignment horizontal="center" vertical="center"/>
      <protection/>
    </xf>
    <xf numFmtId="0" fontId="0" fillId="0" borderId="11" xfId="54" applyFont="1" applyBorder="1" applyAlignment="1">
      <alignment horizontal="center"/>
      <protection/>
    </xf>
    <xf numFmtId="0" fontId="2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1" xfId="54" applyFont="1" applyBorder="1" applyAlignment="1">
      <alignment horizontal="center"/>
      <protection/>
    </xf>
    <xf numFmtId="0" fontId="24" fillId="0" borderId="14" xfId="54" applyFont="1" applyBorder="1" applyAlignment="1">
      <alignment horizontal="center"/>
      <protection/>
    </xf>
    <xf numFmtId="172" fontId="24" fillId="0" borderId="14" xfId="53" applyFont="1" applyFill="1" applyBorder="1" applyAlignment="1" applyProtection="1">
      <alignment horizontal="center" vertical="center"/>
      <protection/>
    </xf>
    <xf numFmtId="164" fontId="24" fillId="0" borderId="14" xfId="53" applyNumberFormat="1" applyFont="1" applyFill="1" applyBorder="1" applyAlignment="1" applyProtection="1">
      <alignment horizontal="center" vertical="center"/>
      <protection/>
    </xf>
    <xf numFmtId="0" fontId="24" fillId="0" borderId="14" xfId="54" applyFont="1" applyBorder="1" applyAlignment="1">
      <alignment horizontal="center" vertical="center"/>
      <protection/>
    </xf>
    <xf numFmtId="164" fontId="31" fillId="0" borderId="14" xfId="53" applyNumberFormat="1" applyFont="1" applyFill="1" applyBorder="1" applyAlignment="1" applyProtection="1">
      <alignment horizontal="center" vertical="center"/>
      <protection/>
    </xf>
    <xf numFmtId="172" fontId="30" fillId="0" borderId="14" xfId="53" applyFont="1" applyFill="1" applyBorder="1" applyAlignment="1" applyProtection="1">
      <alignment horizontal="center" vertical="center"/>
      <protection/>
    </xf>
    <xf numFmtId="0" fontId="30" fillId="0" borderId="14" xfId="34" applyFont="1" applyFill="1" applyBorder="1" applyAlignment="1" applyProtection="1">
      <alignment horizontal="center" vertical="center" wrapText="1"/>
      <protection/>
    </xf>
    <xf numFmtId="0" fontId="24" fillId="0" borderId="14" xfId="54" applyFont="1" applyFill="1" applyBorder="1" applyAlignment="1">
      <alignment horizontal="center" vertical="center"/>
      <protection/>
    </xf>
    <xf numFmtId="172" fontId="31" fillId="0" borderId="14" xfId="53" applyFont="1" applyFill="1" applyBorder="1" applyAlignment="1" applyProtection="1">
      <alignment horizontal="center" vertical="center"/>
      <protection/>
    </xf>
    <xf numFmtId="0" fontId="35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36" fillId="0" borderId="11" xfId="0" applyFont="1" applyBorder="1" applyAlignment="1">
      <alignment horizontal="center" vertical="top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Excel Built-in Normal 1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Підсумок" xfId="55"/>
    <cellStyle name="Поганий" xfId="56"/>
    <cellStyle name="Примітка" xfId="57"/>
    <cellStyle name="Percent" xfId="58"/>
    <cellStyle name="Результат 1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view="pageBreakPreview" zoomScaleSheetLayoutView="100" workbookViewId="0" topLeftCell="A1">
      <selection activeCell="S83" sqref="A1:S83"/>
    </sheetView>
  </sheetViews>
  <sheetFormatPr defaultColWidth="9.00390625" defaultRowHeight="12.75"/>
  <cols>
    <col min="1" max="1" width="16.625" style="4" customWidth="1"/>
    <col min="2" max="2" width="5.625" style="4" customWidth="1"/>
    <col min="3" max="3" width="5.375" style="4" customWidth="1"/>
    <col min="4" max="4" width="8.75390625" style="4" customWidth="1"/>
    <col min="5" max="5" width="4.125" style="20" customWidth="1"/>
    <col min="6" max="6" width="7.625" style="4" customWidth="1"/>
    <col min="7" max="7" width="6.875" style="4" customWidth="1"/>
    <col min="8" max="8" width="18.125" style="4" customWidth="1"/>
    <col min="9" max="14" width="5.00390625" style="4" customWidth="1"/>
    <col min="15" max="15" width="5.625" style="4" customWidth="1"/>
    <col min="16" max="16" width="5.875" style="4" customWidth="1"/>
    <col min="17" max="17" width="24.625" style="4" customWidth="1"/>
    <col min="18" max="18" width="9.125" style="4" customWidth="1"/>
    <col min="19" max="19" width="8.125" style="21" customWidth="1"/>
    <col min="20" max="20" width="11.375" style="4" bestFit="1" customWidth="1"/>
    <col min="21" max="16384" width="9.125" style="4" customWidth="1"/>
  </cols>
  <sheetData>
    <row r="1" spans="1:18" ht="17.25" customHeight="1">
      <c r="A1" s="73" t="s">
        <v>24</v>
      </c>
      <c r="B1" s="73"/>
      <c r="C1" s="73"/>
      <c r="D1" s="73"/>
      <c r="E1" s="73"/>
      <c r="F1" s="1"/>
      <c r="G1" s="1"/>
      <c r="H1" s="1"/>
      <c r="I1" s="2"/>
      <c r="J1" s="2"/>
      <c r="K1" s="2"/>
      <c r="L1" s="73" t="s">
        <v>24</v>
      </c>
      <c r="M1" s="73"/>
      <c r="N1" s="73"/>
      <c r="O1" s="73"/>
      <c r="P1" s="73"/>
      <c r="Q1" s="73"/>
      <c r="R1" s="3"/>
    </row>
    <row r="2" spans="1:18" ht="15.75" customHeight="1">
      <c r="A2" s="76"/>
      <c r="B2" s="76"/>
      <c r="C2" s="76"/>
      <c r="D2" s="76"/>
      <c r="E2" s="76"/>
      <c r="F2" s="76"/>
      <c r="G2" s="76"/>
      <c r="H2" s="1"/>
      <c r="I2" s="2"/>
      <c r="J2" s="2"/>
      <c r="K2" s="2"/>
      <c r="L2" s="5"/>
      <c r="M2" s="5"/>
      <c r="N2" s="6"/>
      <c r="O2" s="5"/>
      <c r="P2" s="5"/>
      <c r="Q2" s="7"/>
      <c r="R2" s="3"/>
    </row>
    <row r="3" spans="1:18" ht="15.75" customHeight="1">
      <c r="A3" s="67" t="s">
        <v>25</v>
      </c>
      <c r="B3" s="67"/>
      <c r="C3" s="67"/>
      <c r="D3" s="67"/>
      <c r="E3" s="67"/>
      <c r="F3" s="67"/>
      <c r="G3" s="67"/>
      <c r="H3" s="8"/>
      <c r="I3" s="8"/>
      <c r="J3" s="8"/>
      <c r="K3" s="8"/>
      <c r="L3" s="61" t="s">
        <v>28</v>
      </c>
      <c r="M3" s="61"/>
      <c r="N3" s="61"/>
      <c r="O3" s="61"/>
      <c r="P3" s="61"/>
      <c r="Q3" s="61"/>
      <c r="R3" s="3"/>
    </row>
    <row r="4" spans="1:18" ht="18" customHeight="1">
      <c r="A4" s="72"/>
      <c r="B4" s="72"/>
      <c r="C4" s="72"/>
      <c r="D4" s="72"/>
      <c r="E4" s="72"/>
      <c r="F4" s="72"/>
      <c r="G4" s="72"/>
      <c r="H4" s="8"/>
      <c r="I4" s="8"/>
      <c r="J4" s="8"/>
      <c r="K4" s="8"/>
      <c r="L4" s="9"/>
      <c r="M4" s="9"/>
      <c r="N4" s="9"/>
      <c r="O4" s="9"/>
      <c r="P4" s="9"/>
      <c r="Q4" s="9"/>
      <c r="R4" s="3"/>
    </row>
    <row r="5" spans="1:18" ht="14.25" customHeight="1">
      <c r="A5" s="67" t="s">
        <v>26</v>
      </c>
      <c r="B5" s="67"/>
      <c r="C5" s="67"/>
      <c r="D5" s="67"/>
      <c r="E5" s="67"/>
      <c r="F5" s="67"/>
      <c r="G5" s="67"/>
      <c r="H5" s="1"/>
      <c r="I5" s="10"/>
      <c r="J5" s="10"/>
      <c r="K5" s="11"/>
      <c r="L5" s="61" t="s">
        <v>29</v>
      </c>
      <c r="M5" s="61"/>
      <c r="N5" s="61"/>
      <c r="O5" s="61"/>
      <c r="P5" s="61"/>
      <c r="Q5" s="61"/>
      <c r="R5" s="3"/>
    </row>
    <row r="6" spans="1:18" ht="18.75" customHeight="1">
      <c r="A6" s="72"/>
      <c r="B6" s="72"/>
      <c r="C6" s="72"/>
      <c r="D6" s="72"/>
      <c r="E6" s="72"/>
      <c r="F6" s="72"/>
      <c r="G6" s="72"/>
      <c r="H6" s="1"/>
      <c r="I6" s="10"/>
      <c r="J6" s="10"/>
      <c r="K6" s="11"/>
      <c r="L6" s="9"/>
      <c r="M6" s="9"/>
      <c r="N6" s="9"/>
      <c r="O6" s="9"/>
      <c r="P6" s="9"/>
      <c r="Q6" s="9"/>
      <c r="R6" s="3"/>
    </row>
    <row r="7" spans="1:18" ht="10.5" customHeight="1">
      <c r="A7" s="67" t="s">
        <v>27</v>
      </c>
      <c r="B7" s="67"/>
      <c r="C7" s="67"/>
      <c r="D7" s="67"/>
      <c r="E7" s="67"/>
      <c r="F7" s="67"/>
      <c r="G7" s="67"/>
      <c r="H7" s="1"/>
      <c r="I7" s="10"/>
      <c r="J7" s="10"/>
      <c r="K7" s="11"/>
      <c r="L7" s="61" t="s">
        <v>30</v>
      </c>
      <c r="M7" s="61"/>
      <c r="N7" s="61"/>
      <c r="O7" s="61"/>
      <c r="P7" s="61"/>
      <c r="Q7" s="61"/>
      <c r="R7" s="3"/>
    </row>
    <row r="8" spans="1:18" ht="13.5" customHeight="1">
      <c r="A8" s="12"/>
      <c r="B8" s="13"/>
      <c r="C8" s="13"/>
      <c r="D8" s="13"/>
      <c r="E8" s="14"/>
      <c r="F8" s="1"/>
      <c r="G8" s="1"/>
      <c r="H8" s="1"/>
      <c r="I8" s="10"/>
      <c r="J8" s="10"/>
      <c r="K8" s="11"/>
      <c r="L8" s="74" t="s">
        <v>34</v>
      </c>
      <c r="M8" s="74"/>
      <c r="N8" s="74"/>
      <c r="O8" s="74"/>
      <c r="P8" s="74"/>
      <c r="Q8" s="74"/>
      <c r="R8" s="3"/>
    </row>
    <row r="9" spans="1:18" ht="16.5" customHeight="1">
      <c r="A9" s="77" t="s">
        <v>36</v>
      </c>
      <c r="B9" s="77"/>
      <c r="C9" s="77"/>
      <c r="D9" s="77"/>
      <c r="E9" s="77"/>
      <c r="F9" s="77"/>
      <c r="G9" s="77"/>
      <c r="H9" s="1"/>
      <c r="I9" s="2"/>
      <c r="J9" s="2"/>
      <c r="K9" s="15"/>
      <c r="L9" s="75"/>
      <c r="M9" s="75"/>
      <c r="N9" s="75"/>
      <c r="O9" s="75"/>
      <c r="P9" s="75"/>
      <c r="Q9" s="75"/>
      <c r="R9" s="3"/>
    </row>
    <row r="10" spans="2:18" ht="14.25" customHeight="1">
      <c r="B10" s="16"/>
      <c r="C10" s="16"/>
      <c r="D10" s="16"/>
      <c r="E10" s="17"/>
      <c r="F10" s="1"/>
      <c r="G10" s="1"/>
      <c r="H10" s="1"/>
      <c r="I10" s="1"/>
      <c r="J10" s="1"/>
      <c r="K10" s="15"/>
      <c r="L10" s="61" t="s">
        <v>31</v>
      </c>
      <c r="M10" s="61"/>
      <c r="N10" s="61"/>
      <c r="O10" s="61"/>
      <c r="P10" s="61"/>
      <c r="Q10" s="61"/>
      <c r="R10" s="3"/>
    </row>
    <row r="11" spans="1:18" ht="16.5" customHeight="1">
      <c r="A11" s="12"/>
      <c r="B11" s="1"/>
      <c r="C11" s="1"/>
      <c r="D11" s="1"/>
      <c r="E11" s="17"/>
      <c r="F11" s="1"/>
      <c r="G11" s="1"/>
      <c r="H11" s="1"/>
      <c r="I11" s="1"/>
      <c r="J11" s="1"/>
      <c r="K11" s="13"/>
      <c r="L11" s="61" t="s">
        <v>37</v>
      </c>
      <c r="M11" s="61"/>
      <c r="N11" s="61"/>
      <c r="O11" s="61"/>
      <c r="P11" s="61"/>
      <c r="Q11" s="61"/>
      <c r="R11" s="3"/>
    </row>
    <row r="12" spans="1:18" ht="16.5" customHeight="1">
      <c r="A12" s="16"/>
      <c r="B12" s="1"/>
      <c r="C12" s="1"/>
      <c r="D12" s="1"/>
      <c r="E12" s="17"/>
      <c r="F12" s="1"/>
      <c r="G12" s="1"/>
      <c r="H12" s="1"/>
      <c r="I12" s="1"/>
      <c r="J12" s="1"/>
      <c r="K12" s="13"/>
      <c r="L12" s="13"/>
      <c r="M12" s="13"/>
      <c r="N12" s="13"/>
      <c r="O12" s="13"/>
      <c r="P12" s="13"/>
      <c r="Q12" s="13"/>
      <c r="R12" s="3"/>
    </row>
    <row r="13" spans="1:19" ht="17.25" customHeight="1">
      <c r="A13" s="70" t="s">
        <v>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ht="18.75">
      <c r="A14" s="70" t="s">
        <v>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ht="21.75" customHeight="1">
      <c r="A15" s="62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13.5" customHeight="1">
      <c r="A16" s="68" t="s">
        <v>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19" ht="19.5" customHeight="1">
      <c r="A17" s="62" t="s">
        <v>33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3.5" customHeight="1">
      <c r="A18" s="68" t="s">
        <v>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1:18" ht="14.25" customHeight="1">
      <c r="A19" s="1"/>
      <c r="B19" s="1"/>
      <c r="C19" s="1"/>
      <c r="D19" s="1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</row>
    <row r="20" spans="1:19" ht="23.25" customHeight="1">
      <c r="A20" s="63" t="s">
        <v>5</v>
      </c>
      <c r="B20" s="65" t="s">
        <v>6</v>
      </c>
      <c r="C20" s="65" t="s">
        <v>7</v>
      </c>
      <c r="D20" s="65" t="s">
        <v>8</v>
      </c>
      <c r="E20" s="71" t="s">
        <v>9</v>
      </c>
      <c r="F20" s="66" t="s">
        <v>10</v>
      </c>
      <c r="G20" s="66"/>
      <c r="H20" s="69" t="s">
        <v>11</v>
      </c>
      <c r="I20" s="69"/>
      <c r="J20" s="69"/>
      <c r="K20" s="69"/>
      <c r="L20" s="69"/>
      <c r="M20" s="69"/>
      <c r="N20" s="69"/>
      <c r="O20" s="65" t="s">
        <v>0</v>
      </c>
      <c r="P20" s="65" t="s">
        <v>12</v>
      </c>
      <c r="Q20" s="65" t="s">
        <v>35</v>
      </c>
      <c r="R20" s="65" t="s">
        <v>13</v>
      </c>
      <c r="S20" s="65" t="s">
        <v>14</v>
      </c>
    </row>
    <row r="21" spans="1:19" ht="64.5" customHeight="1">
      <c r="A21" s="64"/>
      <c r="B21" s="65"/>
      <c r="C21" s="65"/>
      <c r="D21" s="65"/>
      <c r="E21" s="71"/>
      <c r="F21" s="19" t="s">
        <v>15</v>
      </c>
      <c r="G21" s="18" t="s">
        <v>16</v>
      </c>
      <c r="H21" s="19" t="s">
        <v>17</v>
      </c>
      <c r="I21" s="19" t="s">
        <v>18</v>
      </c>
      <c r="J21" s="19" t="s">
        <v>19</v>
      </c>
      <c r="K21" s="19" t="s">
        <v>20</v>
      </c>
      <c r="L21" s="18" t="s">
        <v>21</v>
      </c>
      <c r="M21" s="18" t="s">
        <v>22</v>
      </c>
      <c r="N21" s="18" t="s">
        <v>23</v>
      </c>
      <c r="O21" s="65"/>
      <c r="P21" s="65"/>
      <c r="Q21" s="65"/>
      <c r="R21" s="65"/>
      <c r="S21" s="65"/>
    </row>
    <row r="22" spans="1:19" ht="18" customHeight="1">
      <c r="A22" s="48">
        <v>1</v>
      </c>
      <c r="B22" s="48">
        <v>2</v>
      </c>
      <c r="C22" s="48">
        <v>3</v>
      </c>
      <c r="D22" s="48">
        <v>4</v>
      </c>
      <c r="E22" s="49">
        <v>5</v>
      </c>
      <c r="F22" s="48">
        <v>6</v>
      </c>
      <c r="G22" s="48">
        <v>7</v>
      </c>
      <c r="H22" s="48">
        <v>8</v>
      </c>
      <c r="I22" s="48">
        <v>9</v>
      </c>
      <c r="J22" s="48">
        <v>10</v>
      </c>
      <c r="K22" s="48">
        <v>11</v>
      </c>
      <c r="L22" s="48">
        <v>12</v>
      </c>
      <c r="M22" s="48">
        <v>13</v>
      </c>
      <c r="N22" s="48">
        <v>14</v>
      </c>
      <c r="O22" s="48">
        <v>15</v>
      </c>
      <c r="P22" s="48">
        <v>16</v>
      </c>
      <c r="Q22" s="48">
        <v>17</v>
      </c>
      <c r="R22" s="50">
        <v>18</v>
      </c>
      <c r="S22" s="51">
        <v>19</v>
      </c>
    </row>
    <row r="23" spans="1:19" ht="12" customHeight="1">
      <c r="A23" s="53" t="s">
        <v>46</v>
      </c>
      <c r="B23" s="41">
        <v>42</v>
      </c>
      <c r="C23" s="41" t="s">
        <v>83</v>
      </c>
      <c r="D23" s="42">
        <v>0.9</v>
      </c>
      <c r="E23" s="43"/>
      <c r="F23" s="42">
        <f>D23</f>
        <v>0.9</v>
      </c>
      <c r="G23" s="44"/>
      <c r="H23" s="55" t="s">
        <v>48</v>
      </c>
      <c r="I23" s="56">
        <v>60</v>
      </c>
      <c r="J23" s="56">
        <v>0.73</v>
      </c>
      <c r="K23" s="56">
        <v>1</v>
      </c>
      <c r="L23" s="56">
        <v>21</v>
      </c>
      <c r="M23" s="56">
        <v>22</v>
      </c>
      <c r="N23" s="56">
        <v>307</v>
      </c>
      <c r="O23" s="26" t="s">
        <v>49</v>
      </c>
      <c r="P23" s="57" t="s">
        <v>50</v>
      </c>
      <c r="Q23" s="57" t="s">
        <v>51</v>
      </c>
      <c r="R23" s="59">
        <v>196</v>
      </c>
      <c r="S23" s="58" t="s">
        <v>52</v>
      </c>
    </row>
    <row r="24" spans="1:19" ht="12" customHeight="1">
      <c r="A24" s="53" t="s">
        <v>46</v>
      </c>
      <c r="B24" s="45">
        <v>43</v>
      </c>
      <c r="C24" s="45" t="s">
        <v>84</v>
      </c>
      <c r="D24" s="46">
        <v>0.9</v>
      </c>
      <c r="E24" s="47"/>
      <c r="F24" s="42">
        <f>D24</f>
        <v>0.9</v>
      </c>
      <c r="G24" s="44"/>
      <c r="H24" s="55" t="s">
        <v>53</v>
      </c>
      <c r="I24" s="56">
        <v>41</v>
      </c>
      <c r="J24" s="56">
        <v>0.63</v>
      </c>
      <c r="K24" s="56">
        <v>3</v>
      </c>
      <c r="L24" s="56">
        <v>15</v>
      </c>
      <c r="M24" s="56">
        <v>12</v>
      </c>
      <c r="N24" s="56">
        <v>126</v>
      </c>
      <c r="O24" s="26" t="s">
        <v>49</v>
      </c>
      <c r="P24" s="57" t="s">
        <v>50</v>
      </c>
      <c r="Q24" s="57" t="s">
        <v>51</v>
      </c>
      <c r="R24" s="59">
        <v>207</v>
      </c>
      <c r="S24" s="58" t="s">
        <v>52</v>
      </c>
    </row>
    <row r="25" spans="1:19" ht="12" customHeight="1">
      <c r="A25" s="53" t="s">
        <v>46</v>
      </c>
      <c r="B25" s="45">
        <v>48</v>
      </c>
      <c r="C25" s="45" t="s">
        <v>81</v>
      </c>
      <c r="D25" s="46">
        <v>0.2</v>
      </c>
      <c r="E25" s="47"/>
      <c r="F25" s="42">
        <f>D25</f>
        <v>0.2</v>
      </c>
      <c r="G25" s="44"/>
      <c r="H25" s="55" t="s">
        <v>48</v>
      </c>
      <c r="I25" s="56">
        <v>70</v>
      </c>
      <c r="J25" s="56">
        <v>0.84</v>
      </c>
      <c r="K25" s="56">
        <v>2</v>
      </c>
      <c r="L25" s="56">
        <v>21</v>
      </c>
      <c r="M25" s="56">
        <v>22</v>
      </c>
      <c r="N25" s="56">
        <v>350</v>
      </c>
      <c r="O25" s="26" t="s">
        <v>49</v>
      </c>
      <c r="P25" s="57" t="s">
        <v>50</v>
      </c>
      <c r="Q25" s="57" t="s">
        <v>51</v>
      </c>
      <c r="R25" s="59">
        <v>94</v>
      </c>
      <c r="S25" s="58" t="s">
        <v>52</v>
      </c>
    </row>
    <row r="26" spans="1:19" ht="12" customHeight="1">
      <c r="A26" s="53" t="s">
        <v>46</v>
      </c>
      <c r="B26" s="45">
        <v>51</v>
      </c>
      <c r="C26" s="45" t="s">
        <v>85</v>
      </c>
      <c r="D26" s="46">
        <v>1.4</v>
      </c>
      <c r="E26" s="47"/>
      <c r="F26" s="42">
        <f>D26</f>
        <v>1.4</v>
      </c>
      <c r="G26" s="44"/>
      <c r="H26" s="55" t="s">
        <v>54</v>
      </c>
      <c r="I26" s="56">
        <v>85</v>
      </c>
      <c r="J26" s="56">
        <v>0.81</v>
      </c>
      <c r="K26" s="56">
        <v>1</v>
      </c>
      <c r="L26" s="56">
        <v>26</v>
      </c>
      <c r="M26" s="56">
        <v>34</v>
      </c>
      <c r="N26" s="56">
        <v>453</v>
      </c>
      <c r="O26" s="26" t="s">
        <v>49</v>
      </c>
      <c r="P26" s="57" t="s">
        <v>50</v>
      </c>
      <c r="Q26" s="57" t="s">
        <v>51</v>
      </c>
      <c r="R26" s="59">
        <v>511</v>
      </c>
      <c r="S26" s="58" t="s">
        <v>52</v>
      </c>
    </row>
    <row r="27" spans="1:19" ht="12" customHeight="1">
      <c r="A27" s="34"/>
      <c r="B27" s="22"/>
      <c r="C27" s="22"/>
      <c r="D27" s="23"/>
      <c r="E27" s="24"/>
      <c r="F27" s="28"/>
      <c r="G27" s="28"/>
      <c r="H27" s="25"/>
      <c r="I27" s="22"/>
      <c r="J27" s="22"/>
      <c r="K27" s="22"/>
      <c r="L27" s="22"/>
      <c r="M27" s="22"/>
      <c r="N27" s="22"/>
      <c r="O27" s="26"/>
      <c r="P27" s="27"/>
      <c r="Q27" s="27"/>
      <c r="R27" s="29"/>
      <c r="S27" s="27"/>
    </row>
    <row r="28" spans="1:19" ht="12" customHeight="1">
      <c r="A28" s="36" t="s">
        <v>38</v>
      </c>
      <c r="B28" s="22"/>
      <c r="C28" s="22"/>
      <c r="D28" s="52">
        <f>SUM(D23:D27)</f>
        <v>3.4</v>
      </c>
      <c r="E28" s="52"/>
      <c r="F28" s="52">
        <f>SUM(F23:F27)</f>
        <v>3.4</v>
      </c>
      <c r="G28" s="28"/>
      <c r="H28" s="25"/>
      <c r="I28" s="22"/>
      <c r="J28" s="22"/>
      <c r="K28" s="22"/>
      <c r="L28" s="22"/>
      <c r="M28" s="22"/>
      <c r="N28" s="22"/>
      <c r="O28" s="26"/>
      <c r="P28" s="27"/>
      <c r="Q28" s="27"/>
      <c r="R28" s="29"/>
      <c r="S28" s="27"/>
    </row>
    <row r="29" spans="1:19" ht="12" customHeight="1">
      <c r="A29" s="79"/>
      <c r="B29" s="80"/>
      <c r="C29" s="80"/>
      <c r="D29" s="81"/>
      <c r="E29" s="82"/>
      <c r="F29" s="83"/>
      <c r="G29" s="83"/>
      <c r="H29" s="84"/>
      <c r="I29" s="80"/>
      <c r="J29" s="80"/>
      <c r="K29" s="80"/>
      <c r="L29" s="80"/>
      <c r="M29" s="80"/>
      <c r="N29" s="80"/>
      <c r="O29" s="85"/>
      <c r="P29" s="86"/>
      <c r="Q29" s="86"/>
      <c r="R29" s="87"/>
      <c r="S29" s="86"/>
    </row>
    <row r="30" spans="1:19" ht="12" customHeight="1">
      <c r="A30" s="60" t="s">
        <v>47</v>
      </c>
      <c r="B30" s="88">
        <v>7</v>
      </c>
      <c r="C30" s="88" t="s">
        <v>55</v>
      </c>
      <c r="D30" s="88">
        <v>7.3</v>
      </c>
      <c r="E30" s="88"/>
      <c r="F30" s="88">
        <v>0.3</v>
      </c>
      <c r="G30" s="35"/>
      <c r="H30" s="88" t="s">
        <v>56</v>
      </c>
      <c r="I30" s="88">
        <v>70</v>
      </c>
      <c r="J30" s="88">
        <v>0.71</v>
      </c>
      <c r="K30" s="88">
        <v>1</v>
      </c>
      <c r="L30" s="88">
        <v>24.9</v>
      </c>
      <c r="M30" s="88">
        <v>30</v>
      </c>
      <c r="N30" s="88">
        <v>230</v>
      </c>
      <c r="O30" s="88" t="s">
        <v>57</v>
      </c>
      <c r="P30" s="88" t="s">
        <v>50</v>
      </c>
      <c r="Q30" s="89" t="s">
        <v>51</v>
      </c>
      <c r="R30" s="88">
        <v>76</v>
      </c>
      <c r="S30" s="88" t="s">
        <v>52</v>
      </c>
    </row>
    <row r="31" spans="1:19" ht="12" customHeight="1">
      <c r="A31" s="60" t="s">
        <v>47</v>
      </c>
      <c r="B31" s="88">
        <v>7</v>
      </c>
      <c r="C31" s="88" t="s">
        <v>58</v>
      </c>
      <c r="D31" s="88">
        <v>3.9</v>
      </c>
      <c r="E31" s="32"/>
      <c r="F31" s="88">
        <v>0.5</v>
      </c>
      <c r="G31" s="35"/>
      <c r="H31" s="88" t="s">
        <v>59</v>
      </c>
      <c r="I31" s="88">
        <v>55</v>
      </c>
      <c r="J31" s="88">
        <v>0.65</v>
      </c>
      <c r="K31" s="88" t="s">
        <v>60</v>
      </c>
      <c r="L31" s="88">
        <v>20</v>
      </c>
      <c r="M31" s="88">
        <v>22</v>
      </c>
      <c r="N31" s="88">
        <v>220</v>
      </c>
      <c r="O31" s="88" t="s">
        <v>57</v>
      </c>
      <c r="P31" s="88" t="s">
        <v>50</v>
      </c>
      <c r="Q31" s="89" t="s">
        <v>51</v>
      </c>
      <c r="R31" s="88">
        <v>125</v>
      </c>
      <c r="S31" s="88" t="s">
        <v>52</v>
      </c>
    </row>
    <row r="32" spans="1:19" ht="12" customHeight="1">
      <c r="A32" s="60" t="s">
        <v>47</v>
      </c>
      <c r="B32" s="88">
        <v>7</v>
      </c>
      <c r="C32" s="88" t="s">
        <v>61</v>
      </c>
      <c r="D32" s="88">
        <v>3.9</v>
      </c>
      <c r="E32" s="32"/>
      <c r="F32" s="88">
        <v>0.8</v>
      </c>
      <c r="G32" s="35"/>
      <c r="H32" s="88" t="s">
        <v>59</v>
      </c>
      <c r="I32" s="88">
        <v>55</v>
      </c>
      <c r="J32" s="88">
        <v>0.65</v>
      </c>
      <c r="K32" s="88" t="s">
        <v>60</v>
      </c>
      <c r="L32" s="88">
        <v>19.9</v>
      </c>
      <c r="M32" s="88">
        <v>22</v>
      </c>
      <c r="N32" s="88">
        <v>255</v>
      </c>
      <c r="O32" s="88" t="s">
        <v>57</v>
      </c>
      <c r="P32" s="88" t="s">
        <v>50</v>
      </c>
      <c r="Q32" s="89" t="s">
        <v>51</v>
      </c>
      <c r="R32" s="88">
        <v>230</v>
      </c>
      <c r="S32" s="88" t="s">
        <v>52</v>
      </c>
    </row>
    <row r="33" spans="1:19" ht="12" customHeight="1">
      <c r="A33" s="60" t="s">
        <v>47</v>
      </c>
      <c r="B33" s="88">
        <v>7</v>
      </c>
      <c r="C33" s="88" t="s">
        <v>62</v>
      </c>
      <c r="D33" s="88">
        <v>0.9</v>
      </c>
      <c r="E33" s="32"/>
      <c r="F33" s="88">
        <v>0.5</v>
      </c>
      <c r="G33" s="35"/>
      <c r="H33" s="88" t="s">
        <v>59</v>
      </c>
      <c r="I33" s="88">
        <v>55</v>
      </c>
      <c r="J33" s="88">
        <v>0.74</v>
      </c>
      <c r="K33" s="88" t="s">
        <v>60</v>
      </c>
      <c r="L33" s="88">
        <v>22.7</v>
      </c>
      <c r="M33" s="88">
        <v>23</v>
      </c>
      <c r="N33" s="88">
        <v>255</v>
      </c>
      <c r="O33" s="88" t="s">
        <v>57</v>
      </c>
      <c r="P33" s="88" t="s">
        <v>50</v>
      </c>
      <c r="Q33" s="89" t="s">
        <v>51</v>
      </c>
      <c r="R33" s="88">
        <v>143</v>
      </c>
      <c r="S33" s="88" t="s">
        <v>52</v>
      </c>
    </row>
    <row r="34" spans="1:19" ht="12" customHeight="1">
      <c r="A34" s="60" t="s">
        <v>47</v>
      </c>
      <c r="B34" s="88">
        <v>8</v>
      </c>
      <c r="C34" s="88" t="s">
        <v>63</v>
      </c>
      <c r="D34" s="88">
        <v>1.3</v>
      </c>
      <c r="E34" s="32"/>
      <c r="F34" s="88">
        <v>0.5</v>
      </c>
      <c r="G34" s="35"/>
      <c r="H34" s="88" t="s">
        <v>64</v>
      </c>
      <c r="I34" s="88">
        <v>55</v>
      </c>
      <c r="J34" s="88">
        <v>0.6</v>
      </c>
      <c r="K34" s="88">
        <v>2</v>
      </c>
      <c r="L34" s="88">
        <v>20.7</v>
      </c>
      <c r="M34" s="88">
        <v>23</v>
      </c>
      <c r="N34" s="88">
        <v>220</v>
      </c>
      <c r="O34" s="88" t="s">
        <v>57</v>
      </c>
      <c r="P34" s="88" t="s">
        <v>50</v>
      </c>
      <c r="Q34" s="89" t="s">
        <v>51</v>
      </c>
      <c r="R34" s="88">
        <v>124</v>
      </c>
      <c r="S34" s="88" t="s">
        <v>52</v>
      </c>
    </row>
    <row r="35" spans="1:19" ht="12" customHeight="1">
      <c r="A35" s="60" t="s">
        <v>47</v>
      </c>
      <c r="B35" s="88">
        <v>16</v>
      </c>
      <c r="C35" s="88" t="s">
        <v>65</v>
      </c>
      <c r="D35" s="88">
        <v>7.4</v>
      </c>
      <c r="E35" s="32"/>
      <c r="F35" s="88">
        <v>0.3</v>
      </c>
      <c r="G35" s="35"/>
      <c r="H35" s="88" t="s">
        <v>59</v>
      </c>
      <c r="I35" s="88">
        <v>44</v>
      </c>
      <c r="J35" s="88">
        <v>0.67</v>
      </c>
      <c r="K35" s="88">
        <v>2</v>
      </c>
      <c r="L35" s="88">
        <v>16.8</v>
      </c>
      <c r="M35" s="88">
        <v>19</v>
      </c>
      <c r="N35" s="88">
        <v>220</v>
      </c>
      <c r="O35" s="88" t="s">
        <v>57</v>
      </c>
      <c r="P35" s="88" t="s">
        <v>50</v>
      </c>
      <c r="Q35" s="89" t="s">
        <v>51</v>
      </c>
      <c r="R35" s="88">
        <v>76</v>
      </c>
      <c r="S35" s="88" t="s">
        <v>52</v>
      </c>
    </row>
    <row r="36" spans="1:19" ht="12" customHeight="1">
      <c r="A36" s="60" t="s">
        <v>47</v>
      </c>
      <c r="B36" s="88">
        <v>16</v>
      </c>
      <c r="C36" s="88" t="s">
        <v>66</v>
      </c>
      <c r="D36" s="88">
        <v>7.4</v>
      </c>
      <c r="E36" s="32"/>
      <c r="F36" s="88">
        <v>0.3</v>
      </c>
      <c r="G36" s="35"/>
      <c r="H36" s="88" t="s">
        <v>59</v>
      </c>
      <c r="I36" s="88">
        <v>44</v>
      </c>
      <c r="J36" s="88">
        <v>0.67</v>
      </c>
      <c r="K36" s="88">
        <v>2</v>
      </c>
      <c r="L36" s="88">
        <v>16.7</v>
      </c>
      <c r="M36" s="88">
        <v>19</v>
      </c>
      <c r="N36" s="88">
        <v>245</v>
      </c>
      <c r="O36" s="88" t="s">
        <v>57</v>
      </c>
      <c r="P36" s="88" t="s">
        <v>50</v>
      </c>
      <c r="Q36" s="89" t="s">
        <v>51</v>
      </c>
      <c r="R36" s="88">
        <v>85</v>
      </c>
      <c r="S36" s="88" t="s">
        <v>52</v>
      </c>
    </row>
    <row r="37" spans="1:19" ht="12" customHeight="1">
      <c r="A37" s="60" t="s">
        <v>47</v>
      </c>
      <c r="B37" s="88">
        <v>30</v>
      </c>
      <c r="C37" s="88" t="s">
        <v>67</v>
      </c>
      <c r="D37" s="88">
        <v>0.4</v>
      </c>
      <c r="E37" s="32"/>
      <c r="F37" s="88">
        <v>0.3</v>
      </c>
      <c r="G37" s="35"/>
      <c r="H37" s="88" t="s">
        <v>68</v>
      </c>
      <c r="I37" s="88">
        <v>48</v>
      </c>
      <c r="J37" s="88">
        <v>0.74</v>
      </c>
      <c r="K37" s="88" t="s">
        <v>60</v>
      </c>
      <c r="L37" s="88">
        <v>23.3</v>
      </c>
      <c r="M37" s="88">
        <v>25</v>
      </c>
      <c r="N37" s="88">
        <v>355</v>
      </c>
      <c r="O37" s="88" t="s">
        <v>57</v>
      </c>
      <c r="P37" s="88" t="s">
        <v>50</v>
      </c>
      <c r="Q37" s="89" t="s">
        <v>51</v>
      </c>
      <c r="R37" s="88">
        <v>122</v>
      </c>
      <c r="S37" s="88" t="s">
        <v>52</v>
      </c>
    </row>
    <row r="38" spans="1:19" ht="12" customHeight="1">
      <c r="A38" s="60" t="s">
        <v>47</v>
      </c>
      <c r="B38" s="88">
        <v>30</v>
      </c>
      <c r="C38" s="88" t="s">
        <v>69</v>
      </c>
      <c r="D38" s="88">
        <v>3.5</v>
      </c>
      <c r="E38" s="32"/>
      <c r="F38" s="88">
        <v>0.8</v>
      </c>
      <c r="G38" s="35"/>
      <c r="H38" s="88" t="s">
        <v>70</v>
      </c>
      <c r="I38" s="88">
        <v>48</v>
      </c>
      <c r="J38" s="88">
        <v>0.77</v>
      </c>
      <c r="K38" s="88" t="s">
        <v>60</v>
      </c>
      <c r="L38" s="88">
        <v>21.6</v>
      </c>
      <c r="M38" s="88">
        <v>26</v>
      </c>
      <c r="N38" s="88">
        <v>270</v>
      </c>
      <c r="O38" s="88" t="s">
        <v>57</v>
      </c>
      <c r="P38" s="88" t="s">
        <v>50</v>
      </c>
      <c r="Q38" s="89" t="s">
        <v>51</v>
      </c>
      <c r="R38" s="88">
        <v>243</v>
      </c>
      <c r="S38" s="88" t="s">
        <v>52</v>
      </c>
    </row>
    <row r="39" spans="1:19" ht="12" customHeight="1">
      <c r="A39" s="60" t="s">
        <v>47</v>
      </c>
      <c r="B39" s="88">
        <v>33</v>
      </c>
      <c r="C39" s="88" t="s">
        <v>71</v>
      </c>
      <c r="D39" s="88">
        <v>4.1</v>
      </c>
      <c r="E39" s="32"/>
      <c r="F39" s="88">
        <v>0.3</v>
      </c>
      <c r="G39" s="35"/>
      <c r="H39" s="88" t="s">
        <v>59</v>
      </c>
      <c r="I39" s="88">
        <v>55</v>
      </c>
      <c r="J39" s="88">
        <v>0.78</v>
      </c>
      <c r="K39" s="88">
        <v>2</v>
      </c>
      <c r="L39" s="88">
        <v>15.9</v>
      </c>
      <c r="M39" s="88">
        <v>17</v>
      </c>
      <c r="N39" s="88">
        <v>190</v>
      </c>
      <c r="O39" s="88" t="s">
        <v>57</v>
      </c>
      <c r="P39" s="88" t="s">
        <v>50</v>
      </c>
      <c r="Q39" s="89" t="s">
        <v>51</v>
      </c>
      <c r="R39" s="88">
        <v>67</v>
      </c>
      <c r="S39" s="88" t="s">
        <v>52</v>
      </c>
    </row>
    <row r="40" spans="1:19" ht="12" customHeight="1">
      <c r="A40" s="60" t="s">
        <v>47</v>
      </c>
      <c r="B40" s="88">
        <v>33</v>
      </c>
      <c r="C40" s="88" t="s">
        <v>72</v>
      </c>
      <c r="D40" s="88">
        <v>4.1</v>
      </c>
      <c r="E40" s="32"/>
      <c r="F40" s="88">
        <v>0.2</v>
      </c>
      <c r="G40" s="35"/>
      <c r="H40" s="88" t="s">
        <v>59</v>
      </c>
      <c r="I40" s="88">
        <v>55</v>
      </c>
      <c r="J40" s="88">
        <v>0.78</v>
      </c>
      <c r="K40" s="88">
        <v>2</v>
      </c>
      <c r="L40" s="88">
        <v>16</v>
      </c>
      <c r="M40" s="88">
        <v>17</v>
      </c>
      <c r="N40" s="88">
        <v>225</v>
      </c>
      <c r="O40" s="88" t="s">
        <v>57</v>
      </c>
      <c r="P40" s="88" t="s">
        <v>50</v>
      </c>
      <c r="Q40" s="89" t="s">
        <v>51</v>
      </c>
      <c r="R40" s="88">
        <v>52</v>
      </c>
      <c r="S40" s="88" t="s">
        <v>52</v>
      </c>
    </row>
    <row r="41" spans="1:19" ht="12" customHeight="1">
      <c r="A41" s="60" t="s">
        <v>47</v>
      </c>
      <c r="B41" s="88">
        <v>33</v>
      </c>
      <c r="C41" s="88" t="s">
        <v>73</v>
      </c>
      <c r="D41" s="88">
        <v>4.9</v>
      </c>
      <c r="E41" s="32"/>
      <c r="F41" s="88">
        <v>0.3</v>
      </c>
      <c r="G41" s="35"/>
      <c r="H41" s="88" t="s">
        <v>74</v>
      </c>
      <c r="I41" s="88">
        <v>58</v>
      </c>
      <c r="J41" s="88">
        <v>0.82</v>
      </c>
      <c r="K41" s="88">
        <v>2</v>
      </c>
      <c r="L41" s="88">
        <v>19.7</v>
      </c>
      <c r="M41" s="88">
        <v>21</v>
      </c>
      <c r="N41" s="88">
        <v>280</v>
      </c>
      <c r="O41" s="88" t="s">
        <v>57</v>
      </c>
      <c r="P41" s="88" t="s">
        <v>50</v>
      </c>
      <c r="Q41" s="89" t="s">
        <v>51</v>
      </c>
      <c r="R41" s="88">
        <v>96</v>
      </c>
      <c r="S41" s="88" t="s">
        <v>52</v>
      </c>
    </row>
    <row r="42" spans="1:19" ht="12" customHeight="1">
      <c r="A42" s="60" t="s">
        <v>47</v>
      </c>
      <c r="B42" s="88">
        <v>44</v>
      </c>
      <c r="C42" s="88" t="s">
        <v>67</v>
      </c>
      <c r="D42" s="88">
        <v>3.8</v>
      </c>
      <c r="E42" s="32"/>
      <c r="F42" s="88">
        <v>0.2</v>
      </c>
      <c r="G42" s="35"/>
      <c r="H42" s="88" t="s">
        <v>75</v>
      </c>
      <c r="I42" s="88">
        <v>55</v>
      </c>
      <c r="J42" s="88">
        <v>0.75</v>
      </c>
      <c r="K42" s="88">
        <v>1</v>
      </c>
      <c r="L42" s="88">
        <v>23.2</v>
      </c>
      <c r="M42" s="88">
        <v>34</v>
      </c>
      <c r="N42" s="88">
        <v>310</v>
      </c>
      <c r="O42" s="88" t="s">
        <v>57</v>
      </c>
      <c r="P42" s="88" t="s">
        <v>50</v>
      </c>
      <c r="Q42" s="89" t="s">
        <v>51</v>
      </c>
      <c r="R42" s="88">
        <v>67</v>
      </c>
      <c r="S42" s="88" t="s">
        <v>52</v>
      </c>
    </row>
    <row r="43" spans="1:19" ht="12" customHeight="1">
      <c r="A43" s="60" t="s">
        <v>47</v>
      </c>
      <c r="B43" s="88">
        <v>45</v>
      </c>
      <c r="C43" s="88" t="s">
        <v>76</v>
      </c>
      <c r="D43" s="88">
        <v>3.7</v>
      </c>
      <c r="E43" s="88"/>
      <c r="F43" s="88">
        <v>0.2</v>
      </c>
      <c r="G43" s="35"/>
      <c r="H43" s="88" t="s">
        <v>77</v>
      </c>
      <c r="I43" s="88">
        <v>60</v>
      </c>
      <c r="J43" s="88">
        <v>0.58</v>
      </c>
      <c r="K43" s="88">
        <v>2</v>
      </c>
      <c r="L43" s="88">
        <v>20.4</v>
      </c>
      <c r="M43" s="88">
        <v>31</v>
      </c>
      <c r="N43" s="88">
        <v>325</v>
      </c>
      <c r="O43" s="88" t="s">
        <v>57</v>
      </c>
      <c r="P43" s="88" t="s">
        <v>50</v>
      </c>
      <c r="Q43" s="89" t="s">
        <v>78</v>
      </c>
      <c r="R43" s="88">
        <v>72</v>
      </c>
      <c r="S43" s="88" t="s">
        <v>52</v>
      </c>
    </row>
    <row r="44" spans="1:19" ht="12" customHeight="1">
      <c r="A44" s="60" t="s">
        <v>47</v>
      </c>
      <c r="B44" s="88">
        <v>74</v>
      </c>
      <c r="C44" s="88" t="s">
        <v>55</v>
      </c>
      <c r="D44" s="88">
        <v>0.4</v>
      </c>
      <c r="E44" s="88"/>
      <c r="F44" s="88">
        <v>0.3</v>
      </c>
      <c r="G44" s="35"/>
      <c r="H44" s="88" t="s">
        <v>54</v>
      </c>
      <c r="I44" s="88">
        <v>65</v>
      </c>
      <c r="J44" s="88">
        <v>0.53</v>
      </c>
      <c r="K44" s="88">
        <v>1</v>
      </c>
      <c r="L44" s="88">
        <v>22.7</v>
      </c>
      <c r="M44" s="88">
        <v>31</v>
      </c>
      <c r="N44" s="88">
        <v>375</v>
      </c>
      <c r="O44" s="88" t="s">
        <v>57</v>
      </c>
      <c r="P44" s="88" t="s">
        <v>50</v>
      </c>
      <c r="Q44" s="89" t="s">
        <v>51</v>
      </c>
      <c r="R44" s="88">
        <v>125</v>
      </c>
      <c r="S44" s="88" t="s">
        <v>52</v>
      </c>
    </row>
    <row r="45" spans="1:19" ht="12" customHeight="1">
      <c r="A45" s="60" t="s">
        <v>47</v>
      </c>
      <c r="B45" s="88">
        <v>74</v>
      </c>
      <c r="C45" s="88" t="s">
        <v>79</v>
      </c>
      <c r="D45" s="88">
        <v>0.4</v>
      </c>
      <c r="E45" s="88"/>
      <c r="F45" s="88">
        <v>0.3</v>
      </c>
      <c r="G45" s="35"/>
      <c r="H45" s="88" t="s">
        <v>59</v>
      </c>
      <c r="I45" s="88">
        <v>80</v>
      </c>
      <c r="J45" s="88">
        <v>0.48</v>
      </c>
      <c r="K45" s="88">
        <v>2</v>
      </c>
      <c r="L45" s="88">
        <v>19.9</v>
      </c>
      <c r="M45" s="88">
        <v>22</v>
      </c>
      <c r="N45" s="88">
        <v>210</v>
      </c>
      <c r="O45" s="88" t="s">
        <v>57</v>
      </c>
      <c r="P45" s="88" t="s">
        <v>50</v>
      </c>
      <c r="Q45" s="89" t="s">
        <v>51</v>
      </c>
      <c r="R45" s="88">
        <v>71</v>
      </c>
      <c r="S45" s="88" t="s">
        <v>52</v>
      </c>
    </row>
    <row r="46" spans="1:19" ht="12" customHeight="1">
      <c r="A46" s="60" t="s">
        <v>47</v>
      </c>
      <c r="B46" s="88">
        <v>74</v>
      </c>
      <c r="C46" s="88" t="s">
        <v>80</v>
      </c>
      <c r="D46" s="88">
        <v>1.9</v>
      </c>
      <c r="E46" s="88"/>
      <c r="F46" s="88">
        <v>0.1</v>
      </c>
      <c r="G46" s="35"/>
      <c r="H46" s="88" t="s">
        <v>54</v>
      </c>
      <c r="I46" s="88">
        <v>65</v>
      </c>
      <c r="J46" s="88">
        <v>0.64</v>
      </c>
      <c r="K46" s="88">
        <v>1</v>
      </c>
      <c r="L46" s="88">
        <v>21.8</v>
      </c>
      <c r="M46" s="88">
        <v>27</v>
      </c>
      <c r="N46" s="88">
        <v>450</v>
      </c>
      <c r="O46" s="88" t="s">
        <v>57</v>
      </c>
      <c r="P46" s="88" t="s">
        <v>50</v>
      </c>
      <c r="Q46" s="89" t="s">
        <v>51</v>
      </c>
      <c r="R46" s="88">
        <v>50</v>
      </c>
      <c r="S46" s="88" t="s">
        <v>52</v>
      </c>
    </row>
    <row r="47" spans="1:19" ht="12" customHeight="1">
      <c r="A47" s="60" t="s">
        <v>47</v>
      </c>
      <c r="B47" s="88">
        <v>75</v>
      </c>
      <c r="C47" s="88" t="s">
        <v>81</v>
      </c>
      <c r="D47" s="88">
        <v>6.5</v>
      </c>
      <c r="E47" s="88"/>
      <c r="F47" s="88">
        <v>0.4</v>
      </c>
      <c r="G47" s="35"/>
      <c r="H47" s="88" t="s">
        <v>82</v>
      </c>
      <c r="I47" s="88">
        <v>60</v>
      </c>
      <c r="J47" s="88">
        <v>0.73</v>
      </c>
      <c r="K47" s="88">
        <v>1</v>
      </c>
      <c r="L47" s="88">
        <v>22.2</v>
      </c>
      <c r="M47" s="88">
        <v>29</v>
      </c>
      <c r="N47" s="88">
        <v>310</v>
      </c>
      <c r="O47" s="88" t="s">
        <v>57</v>
      </c>
      <c r="P47" s="88" t="s">
        <v>50</v>
      </c>
      <c r="Q47" s="89" t="s">
        <v>51</v>
      </c>
      <c r="R47" s="88">
        <v>137</v>
      </c>
      <c r="S47" s="88" t="s">
        <v>52</v>
      </c>
    </row>
    <row r="48" spans="1:19" ht="12" customHeight="1">
      <c r="A48" s="78"/>
      <c r="B48" s="88"/>
      <c r="C48" s="88"/>
      <c r="D48" s="88"/>
      <c r="E48" s="88"/>
      <c r="F48" s="88"/>
      <c r="G48" s="35"/>
      <c r="H48" s="88"/>
      <c r="I48" s="88"/>
      <c r="J48" s="88"/>
      <c r="K48" s="88"/>
      <c r="L48" s="88"/>
      <c r="M48" s="88"/>
      <c r="N48" s="88"/>
      <c r="O48" s="88"/>
      <c r="P48" s="88"/>
      <c r="Q48" s="89"/>
      <c r="R48" s="88"/>
      <c r="S48" s="88"/>
    </row>
    <row r="49" spans="1:19" ht="12" customHeight="1">
      <c r="A49" s="36" t="s">
        <v>38</v>
      </c>
      <c r="B49" s="90"/>
      <c r="C49" s="90"/>
      <c r="D49" s="90">
        <f>SUM(D30:D48)</f>
        <v>65.8</v>
      </c>
      <c r="E49" s="90">
        <f>SUM(E30:E48)</f>
        <v>0</v>
      </c>
      <c r="F49" s="90">
        <f>SUM(F30:F48)</f>
        <v>6.6</v>
      </c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58"/>
    </row>
    <row r="50" spans="1:19" ht="12.75">
      <c r="A50" s="34"/>
      <c r="B50" s="33"/>
      <c r="C50" s="33"/>
      <c r="D50" s="33"/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27"/>
      <c r="R50" s="33"/>
      <c r="S50" s="31"/>
    </row>
    <row r="51" spans="1:19" ht="12.75">
      <c r="A51" s="36" t="s">
        <v>39</v>
      </c>
      <c r="B51" s="35"/>
      <c r="C51" s="35"/>
      <c r="D51" s="54">
        <f>_GoBack+D28</f>
        <v>69.2</v>
      </c>
      <c r="E51" s="54"/>
      <c r="F51" s="54">
        <v>10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0"/>
    </row>
    <row r="57" spans="1:7" ht="12.75">
      <c r="A57" s="6"/>
      <c r="B57" s="6"/>
      <c r="C57" s="6"/>
      <c r="D57" s="6"/>
      <c r="E57" s="40"/>
      <c r="F57" s="6"/>
      <c r="G57" s="6"/>
    </row>
    <row r="58" spans="1:17" ht="12.75">
      <c r="A58" s="37" t="s">
        <v>40</v>
      </c>
      <c r="B58" s="37"/>
      <c r="C58" s="37"/>
      <c r="D58" s="37"/>
      <c r="F58" s="37"/>
      <c r="G58" s="37"/>
      <c r="H58" s="37"/>
      <c r="I58" s="38"/>
      <c r="J58" s="67" t="s">
        <v>41</v>
      </c>
      <c r="K58" s="67"/>
      <c r="L58" s="67"/>
      <c r="M58" s="38"/>
      <c r="N58" s="67" t="s">
        <v>42</v>
      </c>
      <c r="O58" s="67"/>
      <c r="P58" s="67"/>
      <c r="Q58" s="67"/>
    </row>
    <row r="59" spans="2:13" ht="12.75">
      <c r="B59" s="38"/>
      <c r="C59" s="38"/>
      <c r="D59" s="38"/>
      <c r="F59" s="38"/>
      <c r="G59" s="38"/>
      <c r="H59" s="38"/>
      <c r="I59" s="38"/>
      <c r="J59" s="38"/>
      <c r="K59" s="38"/>
      <c r="L59" s="38"/>
      <c r="M59" s="38"/>
    </row>
    <row r="60" ht="12.75">
      <c r="A60" s="39" t="s">
        <v>43</v>
      </c>
    </row>
    <row r="62" ht="12.75">
      <c r="A62" s="38" t="s">
        <v>44</v>
      </c>
    </row>
    <row r="63" ht="12.75">
      <c r="A63" s="4" t="s">
        <v>45</v>
      </c>
    </row>
  </sheetData>
  <sheetProtection selectLockedCells="1" selectUnlockedCells="1"/>
  <autoFilter ref="A22:S50"/>
  <mergeCells count="35">
    <mergeCell ref="A1:E1"/>
    <mergeCell ref="L8:Q9"/>
    <mergeCell ref="L1:Q1"/>
    <mergeCell ref="A13:S13"/>
    <mergeCell ref="A2:G2"/>
    <mergeCell ref="A5:G5"/>
    <mergeCell ref="A3:G3"/>
    <mergeCell ref="A7:G7"/>
    <mergeCell ref="A9:G9"/>
    <mergeCell ref="L3:Q3"/>
    <mergeCell ref="L5:Q5"/>
    <mergeCell ref="L7:Q7"/>
    <mergeCell ref="A6:G6"/>
    <mergeCell ref="A4:G4"/>
    <mergeCell ref="L10:Q10"/>
    <mergeCell ref="A14:S14"/>
    <mergeCell ref="A15:S15"/>
    <mergeCell ref="S20:S21"/>
    <mergeCell ref="R20:R21"/>
    <mergeCell ref="O20:O21"/>
    <mergeCell ref="P20:P21"/>
    <mergeCell ref="Q20:Q21"/>
    <mergeCell ref="D20:D21"/>
    <mergeCell ref="E20:E21"/>
    <mergeCell ref="J58:L58"/>
    <mergeCell ref="N58:Q58"/>
    <mergeCell ref="A16:S16"/>
    <mergeCell ref="A18:S18"/>
    <mergeCell ref="H20:N20"/>
    <mergeCell ref="L11:Q11"/>
    <mergeCell ref="A17:S17"/>
    <mergeCell ref="A20:A21"/>
    <mergeCell ref="B20:B21"/>
    <mergeCell ref="C20:C21"/>
    <mergeCell ref="F20:G20"/>
  </mergeCells>
  <printOptions/>
  <pageMargins left="0.31496062992125984" right="0.1968503937007874" top="0.3937007874015748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6" sqref="D26"/>
    </sheetView>
  </sheetViews>
  <sheetFormatPr defaultColWidth="9.00390625" defaultRowHeight="12.75"/>
  <cols>
    <col min="1" max="1" width="11.25390625" style="0" customWidth="1"/>
    <col min="2" max="2" width="20.625" style="0" customWidth="1"/>
    <col min="3" max="3" width="15.625" style="0" customWidth="1"/>
    <col min="4" max="4" width="15.875" style="0" customWidth="1"/>
    <col min="5" max="5" width="14.875" style="0" customWidth="1"/>
    <col min="6" max="6" width="15.375" style="0" customWidth="1"/>
    <col min="7" max="7" width="16.625" style="0" customWidth="1"/>
    <col min="8" max="8" width="15.875" style="0" customWidth="1"/>
    <col min="9" max="9" width="15.375" style="0" customWidth="1"/>
    <col min="10" max="10" width="18.25390625" style="0" customWidth="1"/>
  </cols>
  <sheetData/>
  <printOptions/>
  <pageMargins left="0.1968503937007874" right="0.1968503937007874" top="0.7874015748031497" bottom="0.3937007874015748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Vitalya</cp:lastModifiedBy>
  <cp:lastPrinted>2017-08-29T05:56:57Z</cp:lastPrinted>
  <dcterms:modified xsi:type="dcterms:W3CDTF">2017-08-29T05:57:33Z</dcterms:modified>
  <cp:category/>
  <cp:version/>
  <cp:contentType/>
  <cp:contentStatus/>
</cp:coreProperties>
</file>