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36" i="1"/>
  <c r="F36"/>
  <c r="Q75" l="1"/>
  <c r="Q56"/>
  <c r="Q74"/>
  <c r="F74"/>
  <c r="F56"/>
  <c r="F75" l="1"/>
</calcChain>
</file>

<file path=xl/sharedStrings.xml><?xml version="1.0" encoding="utf-8"?>
<sst xmlns="http://schemas.openxmlformats.org/spreadsheetml/2006/main" count="214" uniqueCount="58">
  <si>
    <t>Додаток 1</t>
  </si>
  <si>
    <t>до Санітарних правил</t>
  </si>
  <si>
    <t>ПЕРЕЛІК</t>
  </si>
  <si>
    <t>заходів з поліпшення санітарного стану лісів</t>
  </si>
  <si>
    <t>ДП "Рафалівське лісове господарство"</t>
  </si>
  <si>
    <t>(найменування власника лісів, постійного лісокористувача)</t>
  </si>
  <si>
    <t>Рівненська область</t>
  </si>
  <si>
    <t>(Автономна Республіка Крим, область)</t>
  </si>
  <si>
    <t>№ кварталу</t>
  </si>
  <si>
    <t>№ виділу</t>
  </si>
  <si>
    <t>Площа виділу, га</t>
  </si>
  <si>
    <t>№ підвиділу</t>
  </si>
  <si>
    <t>Площа підвиділу, га</t>
  </si>
  <si>
    <t>Коротка таксаційна характеристика насадження відповідно до матеріалів лісовпорядкування</t>
  </si>
  <si>
    <t>Категорія  захищеності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</si>
  <si>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</si>
  <si>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</si>
  <si>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куб.м на 1 га</t>
  </si>
  <si>
    <t>Наявність рослин і тварин, занесених до Червоної книги України</t>
  </si>
  <si>
    <t>загальна</t>
  </si>
  <si>
    <t>площа, можлива для експлуат.</t>
  </si>
  <si>
    <t>склад</t>
  </si>
  <si>
    <t>вік</t>
  </si>
  <si>
    <t>повнота</t>
  </si>
  <si>
    <t>бонітет</t>
  </si>
  <si>
    <t>сер. висота</t>
  </si>
  <si>
    <t>сер. діаметр</t>
  </si>
  <si>
    <t>запас деревостану, куб.м на 1 га</t>
  </si>
  <si>
    <t>Санітарна рубка вибіркова</t>
  </si>
  <si>
    <t>10Сз</t>
  </si>
  <si>
    <t>СРВ</t>
  </si>
  <si>
    <t>Пониження РГВ, КВШ</t>
  </si>
  <si>
    <t>1А</t>
  </si>
  <si>
    <t>експлуатаційні</t>
  </si>
  <si>
    <t>8Сз2Бп</t>
  </si>
  <si>
    <t>Всього:</t>
  </si>
  <si>
    <t>10Сз+Бп</t>
  </si>
  <si>
    <t>Експлуатаційні</t>
  </si>
  <si>
    <t>ліси.зелених зон</t>
  </si>
  <si>
    <t>Сопачівське л-во</t>
  </si>
  <si>
    <t>Озерецьке л-во</t>
  </si>
  <si>
    <t>10СЗК</t>
  </si>
  <si>
    <t>5Сз3Бп2Ос</t>
  </si>
  <si>
    <t>Захисні</t>
  </si>
  <si>
    <t>7Сз3Бп</t>
  </si>
  <si>
    <t>Рафалівське л-во</t>
  </si>
  <si>
    <t>9Сз1Дз</t>
  </si>
  <si>
    <t>9Сз1Дз+Бп</t>
  </si>
  <si>
    <t>8Сз2Дз</t>
  </si>
  <si>
    <t>10Сз+Дз</t>
  </si>
  <si>
    <t>9Сз1Бп+Гз</t>
  </si>
  <si>
    <t>Разом по лісгоспу</t>
  </si>
  <si>
    <t>"___" __________________ 2018 р.</t>
  </si>
  <si>
    <t>* Для погодження заходів з поліпшення санітарного стану лісів у межах природно-заповідного фонду.</t>
  </si>
  <si>
    <r>
      <rPr>
        <u/>
        <sz val="16"/>
        <color theme="1"/>
        <rFont val="Times New Roman"/>
        <family val="1"/>
        <charset val="204"/>
      </rPr>
      <t xml:space="preserve">В.о.директора ДП "Рафалівське лісове господарство"                </t>
    </r>
    <r>
      <rPr>
        <sz val="16"/>
        <color theme="1"/>
        <rFont val="Times New Roman"/>
        <family val="1"/>
        <charset val="204"/>
      </rPr>
      <t xml:space="preserve">                                       ___________________            </t>
    </r>
    <r>
      <rPr>
        <u/>
        <sz val="16"/>
        <color theme="1"/>
        <rFont val="Times New Roman"/>
        <family val="1"/>
        <charset val="204"/>
      </rPr>
      <t>Данильченко О.В.</t>
    </r>
  </si>
  <si>
    <t>(найменування посади керівника підприємства, установи, організації)                                      (підпис)                        (ініціали та прізвище)</t>
  </si>
  <si>
    <t>10Сз+Бп+Влч</t>
  </si>
  <si>
    <t>7Сз3Влч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</si>
</sst>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/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1" fontId="9" fillId="2" borderId="23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164" fontId="10" fillId="3" borderId="23" xfId="0" applyNumberFormat="1" applyFont="1" applyFill="1" applyBorder="1" applyAlignment="1">
      <alignment horizontal="center" vertical="center"/>
    </xf>
    <xf numFmtId="1" fontId="6" fillId="3" borderId="23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2" fillId="2" borderId="23" xfId="0" applyNumberFormat="1" applyFont="1" applyFill="1" applyBorder="1" applyAlignment="1">
      <alignment horizontal="center" vertical="center"/>
    </xf>
    <xf numFmtId="1" fontId="12" fillId="2" borderId="23" xfId="0" applyNumberFormat="1" applyFon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164" fontId="12" fillId="2" borderId="23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 vertical="center"/>
    </xf>
    <xf numFmtId="164" fontId="13" fillId="3" borderId="23" xfId="0" applyNumberFormat="1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164" fontId="14" fillId="2" borderId="23" xfId="0" applyNumberFormat="1" applyFont="1" applyFill="1" applyBorder="1" applyAlignment="1">
      <alignment horizontal="center" vertical="center"/>
    </xf>
    <xf numFmtId="1" fontId="14" fillId="2" borderId="23" xfId="0" applyNumberFormat="1" applyFont="1" applyFill="1" applyBorder="1" applyAlignment="1">
      <alignment horizontal="center" vertical="center"/>
    </xf>
    <xf numFmtId="1" fontId="13" fillId="3" borderId="23" xfId="0" applyNumberFormat="1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/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7" fillId="0" borderId="2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164" fontId="16" fillId="4" borderId="8" xfId="0" applyNumberFormat="1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164" fontId="6" fillId="0" borderId="2" xfId="0" applyNumberFormat="1" applyFont="1" applyFill="1" applyBorder="1" applyAlignment="1">
      <alignment horizontal="center" vertical="center" textRotation="90" wrapText="1"/>
    </xf>
    <xf numFmtId="164" fontId="6" fillId="0" borderId="10" xfId="0" applyNumberFormat="1" applyFont="1" applyFill="1" applyBorder="1" applyAlignment="1">
      <alignment horizontal="center" vertical="center" textRotation="90" wrapText="1"/>
    </xf>
    <xf numFmtId="164" fontId="6" fillId="0" borderId="19" xfId="0" applyNumberFormat="1" applyFont="1" applyFill="1" applyBorder="1" applyAlignment="1">
      <alignment horizontal="center" vertical="center" textRotation="90" wrapText="1"/>
    </xf>
    <xf numFmtId="1" fontId="6" fillId="0" borderId="3" xfId="0" applyNumberFormat="1" applyFont="1" applyFill="1" applyBorder="1" applyAlignment="1">
      <alignment horizontal="center" vertical="center" textRotation="90" wrapText="1"/>
    </xf>
    <xf numFmtId="1" fontId="6" fillId="0" borderId="11" xfId="0" applyNumberFormat="1" applyFont="1" applyFill="1" applyBorder="1" applyAlignment="1">
      <alignment horizontal="center" vertical="center" textRotation="90" wrapText="1"/>
    </xf>
    <xf numFmtId="1" fontId="6" fillId="0" borderId="20" xfId="0" applyNumberFormat="1" applyFont="1" applyFill="1" applyBorder="1" applyAlignment="1">
      <alignment horizontal="center" vertical="center" textRotation="90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 textRotation="90" wrapText="1"/>
    </xf>
    <xf numFmtId="164" fontId="6" fillId="0" borderId="20" xfId="0" applyNumberFormat="1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_________Microsoft_Office_Word2.doc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Normal="100" workbookViewId="0">
      <selection activeCell="F49" sqref="F49"/>
    </sheetView>
  </sheetViews>
  <sheetFormatPr defaultRowHeight="15"/>
  <cols>
    <col min="7" max="7" width="16.7109375" bestFit="1" customWidth="1"/>
    <col min="14" max="14" width="19.28515625" bestFit="1" customWidth="1"/>
    <col min="16" max="16" width="23.42578125" bestFit="1" customWidth="1"/>
  </cols>
  <sheetData>
    <row r="1" spans="1:19" ht="15.75">
      <c r="Q1" s="1" t="s">
        <v>0</v>
      </c>
    </row>
    <row r="2" spans="1:19" ht="15.75">
      <c r="Q2" s="1" t="s">
        <v>1</v>
      </c>
    </row>
    <row r="3" spans="1:19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3" spans="1:19" ht="18.75">
      <c r="A13" s="63" t="s">
        <v>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18.75">
      <c r="A14" s="63" t="s">
        <v>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15.75">
      <c r="A15" s="41" t="s">
        <v>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>
      <c r="A16" s="60" t="s">
        <v>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5.75">
      <c r="A17" s="41" t="s">
        <v>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>
      <c r="A18" s="60" t="s">
        <v>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20" spans="1:19">
      <c r="A20" s="74" t="s">
        <v>8</v>
      </c>
      <c r="B20" s="74" t="s">
        <v>9</v>
      </c>
      <c r="C20" s="76" t="s">
        <v>10</v>
      </c>
      <c r="D20" s="79" t="s">
        <v>11</v>
      </c>
      <c r="E20" s="82" t="s">
        <v>12</v>
      </c>
      <c r="F20" s="83"/>
      <c r="G20" s="95" t="s">
        <v>13</v>
      </c>
      <c r="H20" s="96"/>
      <c r="I20" s="96"/>
      <c r="J20" s="96"/>
      <c r="K20" s="96"/>
      <c r="L20" s="96"/>
      <c r="M20" s="97"/>
      <c r="N20" s="64" t="s">
        <v>14</v>
      </c>
      <c r="O20" s="67" t="s">
        <v>15</v>
      </c>
      <c r="P20" s="70" t="s">
        <v>16</v>
      </c>
      <c r="Q20" s="67" t="s">
        <v>17</v>
      </c>
      <c r="R20" s="67" t="s">
        <v>18</v>
      </c>
    </row>
    <row r="21" spans="1:19">
      <c r="A21" s="75"/>
      <c r="B21" s="75"/>
      <c r="C21" s="77"/>
      <c r="D21" s="80"/>
      <c r="E21" s="84"/>
      <c r="F21" s="85"/>
      <c r="G21" s="98"/>
      <c r="H21" s="99"/>
      <c r="I21" s="99"/>
      <c r="J21" s="99"/>
      <c r="K21" s="99"/>
      <c r="L21" s="99"/>
      <c r="M21" s="100"/>
      <c r="N21" s="65"/>
      <c r="O21" s="68"/>
      <c r="P21" s="71"/>
      <c r="Q21" s="68"/>
      <c r="R21" s="68"/>
    </row>
    <row r="22" spans="1:19">
      <c r="A22" s="75"/>
      <c r="B22" s="75"/>
      <c r="C22" s="77"/>
      <c r="D22" s="80"/>
      <c r="E22" s="89" t="s">
        <v>19</v>
      </c>
      <c r="F22" s="89" t="s">
        <v>20</v>
      </c>
      <c r="G22" s="91" t="s">
        <v>21</v>
      </c>
      <c r="H22" s="93" t="s">
        <v>22</v>
      </c>
      <c r="I22" s="58" t="s">
        <v>23</v>
      </c>
      <c r="J22" s="58" t="s">
        <v>24</v>
      </c>
      <c r="K22" s="58" t="s">
        <v>25</v>
      </c>
      <c r="L22" s="58" t="s">
        <v>26</v>
      </c>
      <c r="M22" s="58" t="s">
        <v>27</v>
      </c>
      <c r="N22" s="65"/>
      <c r="O22" s="68"/>
      <c r="P22" s="71"/>
      <c r="Q22" s="68"/>
      <c r="R22" s="68"/>
    </row>
    <row r="23" spans="1:19" ht="46.9" customHeight="1">
      <c r="A23" s="59"/>
      <c r="B23" s="59"/>
      <c r="C23" s="78"/>
      <c r="D23" s="81"/>
      <c r="E23" s="90"/>
      <c r="F23" s="90"/>
      <c r="G23" s="92"/>
      <c r="H23" s="94"/>
      <c r="I23" s="59"/>
      <c r="J23" s="59"/>
      <c r="K23" s="59"/>
      <c r="L23" s="59"/>
      <c r="M23" s="59"/>
      <c r="N23" s="66"/>
      <c r="O23" s="69"/>
      <c r="P23" s="72"/>
      <c r="Q23" s="69"/>
      <c r="R23" s="69"/>
    </row>
    <row r="24" spans="1:19" ht="15.75">
      <c r="A24" s="4">
        <v>1</v>
      </c>
      <c r="B24" s="4">
        <v>2</v>
      </c>
      <c r="C24" s="5">
        <v>3</v>
      </c>
      <c r="D24" s="5">
        <v>4</v>
      </c>
      <c r="E24" s="5">
        <v>5</v>
      </c>
      <c r="F24" s="5">
        <v>6</v>
      </c>
      <c r="G24" s="4">
        <v>7</v>
      </c>
      <c r="H24" s="4">
        <v>8</v>
      </c>
      <c r="I24" s="4">
        <v>9</v>
      </c>
      <c r="J24" s="4">
        <v>10</v>
      </c>
      <c r="K24" s="4">
        <v>11</v>
      </c>
      <c r="L24" s="4">
        <v>12</v>
      </c>
      <c r="M24" s="4">
        <v>13</v>
      </c>
      <c r="N24" s="4">
        <v>14</v>
      </c>
      <c r="O24" s="6">
        <v>15</v>
      </c>
      <c r="P24" s="4">
        <v>16</v>
      </c>
      <c r="Q24" s="6">
        <v>17</v>
      </c>
      <c r="R24" s="6">
        <v>18</v>
      </c>
    </row>
    <row r="25" spans="1:19" ht="15.75">
      <c r="A25" s="87" t="s">
        <v>40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9" ht="15.75">
      <c r="A26" s="87" t="s">
        <v>28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9" ht="15.75">
      <c r="A27" s="7">
        <v>87</v>
      </c>
      <c r="B27" s="7">
        <v>28</v>
      </c>
      <c r="C27" s="8">
        <v>12</v>
      </c>
      <c r="D27" s="9"/>
      <c r="E27" s="8">
        <v>12</v>
      </c>
      <c r="F27" s="8">
        <v>12</v>
      </c>
      <c r="G27" s="7" t="s">
        <v>41</v>
      </c>
      <c r="H27" s="7">
        <v>54</v>
      </c>
      <c r="I27" s="7">
        <v>0.4</v>
      </c>
      <c r="J27" s="7">
        <v>2</v>
      </c>
      <c r="K27" s="7">
        <v>18</v>
      </c>
      <c r="L27" s="7">
        <v>20</v>
      </c>
      <c r="M27" s="7">
        <v>140</v>
      </c>
      <c r="N27" s="7" t="s">
        <v>43</v>
      </c>
      <c r="O27" s="7" t="s">
        <v>30</v>
      </c>
      <c r="P27" s="10" t="s">
        <v>31</v>
      </c>
      <c r="Q27" s="7">
        <v>12</v>
      </c>
      <c r="R27" s="11"/>
    </row>
    <row r="28" spans="1:19" ht="15.75">
      <c r="A28" s="7">
        <v>87</v>
      </c>
      <c r="B28" s="7">
        <v>31</v>
      </c>
      <c r="C28" s="8">
        <v>10</v>
      </c>
      <c r="D28" s="9"/>
      <c r="E28" s="8">
        <v>10</v>
      </c>
      <c r="F28" s="8">
        <v>10</v>
      </c>
      <c r="G28" s="7" t="s">
        <v>29</v>
      </c>
      <c r="H28" s="7">
        <v>85</v>
      </c>
      <c r="I28" s="7">
        <v>0.5</v>
      </c>
      <c r="J28" s="7">
        <v>5</v>
      </c>
      <c r="K28" s="7">
        <v>14</v>
      </c>
      <c r="L28" s="7">
        <v>28</v>
      </c>
      <c r="M28" s="7">
        <v>120</v>
      </c>
      <c r="N28" s="7" t="s">
        <v>43</v>
      </c>
      <c r="O28" s="7" t="s">
        <v>30</v>
      </c>
      <c r="P28" s="10" t="s">
        <v>31</v>
      </c>
      <c r="Q28" s="7">
        <v>14</v>
      </c>
      <c r="R28" s="11"/>
    </row>
    <row r="29" spans="1:19" ht="15.75">
      <c r="A29" s="7">
        <v>87</v>
      </c>
      <c r="B29" s="7">
        <v>35</v>
      </c>
      <c r="C29" s="8">
        <v>0.9</v>
      </c>
      <c r="D29" s="9"/>
      <c r="E29" s="8">
        <v>0.9</v>
      </c>
      <c r="F29" s="8">
        <v>0.9</v>
      </c>
      <c r="G29" s="7" t="s">
        <v>29</v>
      </c>
      <c r="H29" s="7">
        <v>50</v>
      </c>
      <c r="I29" s="7">
        <v>0.6</v>
      </c>
      <c r="J29" s="7">
        <v>2</v>
      </c>
      <c r="K29" s="7">
        <v>16</v>
      </c>
      <c r="L29" s="7">
        <v>18</v>
      </c>
      <c r="M29" s="7">
        <v>180</v>
      </c>
      <c r="N29" s="7" t="s">
        <v>43</v>
      </c>
      <c r="O29" s="7" t="s">
        <v>30</v>
      </c>
      <c r="P29" s="10" t="s">
        <v>31</v>
      </c>
      <c r="Q29" s="7">
        <v>10</v>
      </c>
      <c r="R29" s="11"/>
    </row>
    <row r="30" spans="1:19" ht="15.75">
      <c r="A30" s="7">
        <v>87</v>
      </c>
      <c r="B30" s="7">
        <v>40</v>
      </c>
      <c r="C30" s="8">
        <v>4.5</v>
      </c>
      <c r="D30" s="9"/>
      <c r="E30" s="8">
        <v>4.5</v>
      </c>
      <c r="F30" s="8">
        <v>4.5</v>
      </c>
      <c r="G30" s="7" t="s">
        <v>36</v>
      </c>
      <c r="H30" s="7">
        <v>48</v>
      </c>
      <c r="I30" s="7">
        <v>0.4</v>
      </c>
      <c r="J30" s="7">
        <v>2</v>
      </c>
      <c r="K30" s="7">
        <v>17</v>
      </c>
      <c r="L30" s="7">
        <v>24</v>
      </c>
      <c r="M30" s="7">
        <v>130</v>
      </c>
      <c r="N30" s="7" t="s">
        <v>43</v>
      </c>
      <c r="O30" s="7" t="s">
        <v>30</v>
      </c>
      <c r="P30" s="10" t="s">
        <v>31</v>
      </c>
      <c r="Q30" s="7">
        <v>12</v>
      </c>
      <c r="R30" s="11"/>
    </row>
    <row r="31" spans="1:19" ht="15.75">
      <c r="A31" s="7">
        <v>87</v>
      </c>
      <c r="B31" s="7">
        <v>43</v>
      </c>
      <c r="C31" s="8">
        <v>4.4000000000000004</v>
      </c>
      <c r="D31" s="9"/>
      <c r="E31" s="8">
        <v>4</v>
      </c>
      <c r="F31" s="8">
        <v>4</v>
      </c>
      <c r="G31" s="7" t="s">
        <v>56</v>
      </c>
      <c r="H31" s="7">
        <v>40</v>
      </c>
      <c r="I31" s="7">
        <v>0.6</v>
      </c>
      <c r="J31" s="7">
        <v>5</v>
      </c>
      <c r="K31" s="7">
        <v>6</v>
      </c>
      <c r="L31" s="7">
        <v>8</v>
      </c>
      <c r="M31" s="7">
        <v>40</v>
      </c>
      <c r="N31" s="7" t="s">
        <v>43</v>
      </c>
      <c r="O31" s="7" t="s">
        <v>30</v>
      </c>
      <c r="P31" s="10" t="s">
        <v>31</v>
      </c>
      <c r="Q31" s="7">
        <v>5</v>
      </c>
      <c r="R31" s="11"/>
    </row>
    <row r="32" spans="1:19" ht="15.75">
      <c r="A32" s="7">
        <v>87</v>
      </c>
      <c r="B32" s="7">
        <v>42</v>
      </c>
      <c r="C32" s="8">
        <v>2.9</v>
      </c>
      <c r="D32" s="9"/>
      <c r="E32" s="8">
        <v>2.9</v>
      </c>
      <c r="F32" s="8">
        <v>2.9</v>
      </c>
      <c r="G32" s="7" t="s">
        <v>57</v>
      </c>
      <c r="H32" s="7">
        <v>75</v>
      </c>
      <c r="I32" s="7">
        <v>0.6</v>
      </c>
      <c r="J32" s="7">
        <v>3</v>
      </c>
      <c r="K32" s="7">
        <v>17</v>
      </c>
      <c r="L32" s="7">
        <v>28</v>
      </c>
      <c r="M32" s="7">
        <v>160</v>
      </c>
      <c r="N32" s="7" t="s">
        <v>43</v>
      </c>
      <c r="O32" s="7" t="s">
        <v>30</v>
      </c>
      <c r="P32" s="10" t="s">
        <v>31</v>
      </c>
      <c r="Q32" s="7">
        <v>12</v>
      </c>
      <c r="R32" s="11"/>
    </row>
    <row r="33" spans="1:18" ht="15.75">
      <c r="A33" s="7">
        <v>87</v>
      </c>
      <c r="B33" s="7">
        <v>45</v>
      </c>
      <c r="C33" s="8">
        <v>3.6</v>
      </c>
      <c r="D33" s="9"/>
      <c r="E33" s="8">
        <v>3.6</v>
      </c>
      <c r="F33" s="8">
        <v>3.6</v>
      </c>
      <c r="G33" s="7" t="s">
        <v>56</v>
      </c>
      <c r="H33" s="7">
        <v>53</v>
      </c>
      <c r="I33" s="7">
        <v>0.6</v>
      </c>
      <c r="J33" s="7">
        <v>2</v>
      </c>
      <c r="K33" s="7">
        <v>18</v>
      </c>
      <c r="L33" s="7">
        <v>28</v>
      </c>
      <c r="M33" s="7">
        <v>210</v>
      </c>
      <c r="N33" s="7" t="s">
        <v>43</v>
      </c>
      <c r="O33" s="7" t="s">
        <v>30</v>
      </c>
      <c r="P33" s="10" t="s">
        <v>31</v>
      </c>
      <c r="Q33" s="7">
        <v>18</v>
      </c>
      <c r="R33" s="11"/>
    </row>
    <row r="34" spans="1:18" ht="15.75">
      <c r="A34" s="7">
        <v>87</v>
      </c>
      <c r="B34" s="7">
        <v>30</v>
      </c>
      <c r="C34" s="8">
        <v>3</v>
      </c>
      <c r="D34" s="9"/>
      <c r="E34" s="8">
        <v>3</v>
      </c>
      <c r="F34" s="8">
        <v>3</v>
      </c>
      <c r="G34" s="7" t="s">
        <v>29</v>
      </c>
      <c r="H34" s="7">
        <v>48</v>
      </c>
      <c r="I34" s="7">
        <v>0.7</v>
      </c>
      <c r="J34" s="7">
        <v>4</v>
      </c>
      <c r="K34" s="7">
        <v>9</v>
      </c>
      <c r="L34" s="7">
        <v>12</v>
      </c>
      <c r="M34" s="7">
        <v>90</v>
      </c>
      <c r="N34" s="7" t="s">
        <v>43</v>
      </c>
      <c r="O34" s="7" t="s">
        <v>30</v>
      </c>
      <c r="P34" s="10" t="s">
        <v>31</v>
      </c>
      <c r="Q34" s="7">
        <v>8</v>
      </c>
      <c r="R34" s="11"/>
    </row>
    <row r="35" spans="1:18" ht="15.75">
      <c r="A35" s="7">
        <v>87</v>
      </c>
      <c r="B35" s="7">
        <v>39</v>
      </c>
      <c r="C35" s="8">
        <v>0.5</v>
      </c>
      <c r="D35" s="9"/>
      <c r="E35" s="8">
        <v>0.5</v>
      </c>
      <c r="F35" s="8">
        <v>0.5</v>
      </c>
      <c r="G35" s="7" t="s">
        <v>29</v>
      </c>
      <c r="H35" s="7">
        <v>50</v>
      </c>
      <c r="I35" s="7">
        <v>0.6</v>
      </c>
      <c r="J35" s="7">
        <v>2</v>
      </c>
      <c r="K35" s="7">
        <v>16</v>
      </c>
      <c r="L35" s="7">
        <v>18</v>
      </c>
      <c r="M35" s="7">
        <v>180</v>
      </c>
      <c r="N35" s="7" t="s">
        <v>43</v>
      </c>
      <c r="O35" s="7" t="s">
        <v>30</v>
      </c>
      <c r="P35" s="10" t="s">
        <v>31</v>
      </c>
      <c r="Q35" s="7">
        <v>15</v>
      </c>
      <c r="R35" s="11"/>
    </row>
    <row r="36" spans="1:18" ht="15.75">
      <c r="A36" s="88" t="s">
        <v>35</v>
      </c>
      <c r="B36" s="88"/>
      <c r="C36" s="12"/>
      <c r="D36" s="13"/>
      <c r="E36" s="12"/>
      <c r="F36" s="12">
        <f>SUM(F27:F35)</f>
        <v>41.4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32">
        <f>SUM(Q27:Q35)</f>
        <v>106</v>
      </c>
      <c r="R36" s="15"/>
    </row>
    <row r="37" spans="1:18" ht="15.75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8" spans="1:18" ht="15.75">
      <c r="A38" s="87" t="s">
        <v>28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5.75">
      <c r="A39" s="16">
        <v>52</v>
      </c>
      <c r="B39" s="16">
        <v>12</v>
      </c>
      <c r="C39" s="16">
        <v>2.6</v>
      </c>
      <c r="D39" s="17"/>
      <c r="E39" s="16">
        <v>2.6</v>
      </c>
      <c r="F39" s="16">
        <v>2.6</v>
      </c>
      <c r="G39" s="18" t="s">
        <v>41</v>
      </c>
      <c r="H39" s="16">
        <v>35</v>
      </c>
      <c r="I39" s="16">
        <v>0.7</v>
      </c>
      <c r="J39" s="16" t="s">
        <v>32</v>
      </c>
      <c r="K39" s="16">
        <v>17</v>
      </c>
      <c r="L39" s="16">
        <v>18</v>
      </c>
      <c r="M39" s="16">
        <v>220</v>
      </c>
      <c r="N39" s="16" t="s">
        <v>33</v>
      </c>
      <c r="O39" s="19" t="s">
        <v>30</v>
      </c>
      <c r="P39" s="10" t="s">
        <v>31</v>
      </c>
      <c r="Q39" s="16">
        <v>11</v>
      </c>
      <c r="R39" s="16"/>
    </row>
    <row r="40" spans="1:18" ht="15.75">
      <c r="A40" s="16">
        <v>51</v>
      </c>
      <c r="B40" s="16">
        <v>20</v>
      </c>
      <c r="C40" s="16">
        <v>8.9</v>
      </c>
      <c r="D40" s="17"/>
      <c r="E40" s="16">
        <v>8.9</v>
      </c>
      <c r="F40" s="16">
        <v>8.9</v>
      </c>
      <c r="G40" s="16" t="s">
        <v>29</v>
      </c>
      <c r="H40" s="16">
        <v>36</v>
      </c>
      <c r="I40" s="16">
        <v>0.7</v>
      </c>
      <c r="J40" s="16">
        <v>1</v>
      </c>
      <c r="K40" s="16">
        <v>15</v>
      </c>
      <c r="L40" s="16">
        <v>16</v>
      </c>
      <c r="M40" s="16">
        <v>180</v>
      </c>
      <c r="N40" s="16" t="s">
        <v>33</v>
      </c>
      <c r="O40" s="19" t="s">
        <v>30</v>
      </c>
      <c r="P40" s="10" t="s">
        <v>31</v>
      </c>
      <c r="Q40" s="16">
        <v>5</v>
      </c>
      <c r="R40" s="16"/>
    </row>
    <row r="41" spans="1:18" ht="15.75">
      <c r="A41" s="16">
        <v>51</v>
      </c>
      <c r="B41" s="16">
        <v>1</v>
      </c>
      <c r="C41" s="16">
        <v>132.80000000000001</v>
      </c>
      <c r="D41" s="17"/>
      <c r="E41" s="16">
        <v>132.80000000000001</v>
      </c>
      <c r="F41" s="16">
        <v>10</v>
      </c>
      <c r="G41" s="16" t="s">
        <v>42</v>
      </c>
      <c r="H41" s="16">
        <v>20</v>
      </c>
      <c r="I41" s="16">
        <v>0.7</v>
      </c>
      <c r="J41" s="16">
        <v>5</v>
      </c>
      <c r="K41" s="16">
        <v>5</v>
      </c>
      <c r="L41" s="16">
        <v>6</v>
      </c>
      <c r="M41" s="16">
        <v>30</v>
      </c>
      <c r="N41" s="16" t="s">
        <v>33</v>
      </c>
      <c r="O41" s="19" t="s">
        <v>30</v>
      </c>
      <c r="P41" s="10" t="s">
        <v>31</v>
      </c>
      <c r="Q41" s="16">
        <v>9</v>
      </c>
      <c r="R41" s="16"/>
    </row>
    <row r="42" spans="1:18" ht="15.75">
      <c r="A42" s="16">
        <v>51</v>
      </c>
      <c r="B42" s="16">
        <v>16</v>
      </c>
      <c r="C42" s="16">
        <v>15.5</v>
      </c>
      <c r="D42" s="17"/>
      <c r="E42" s="16">
        <v>15.5</v>
      </c>
      <c r="F42" s="16">
        <v>15.5</v>
      </c>
      <c r="G42" s="16" t="s">
        <v>29</v>
      </c>
      <c r="H42" s="16">
        <v>70</v>
      </c>
      <c r="I42" s="16">
        <v>0.6</v>
      </c>
      <c r="J42" s="16">
        <v>2</v>
      </c>
      <c r="K42" s="16">
        <v>20</v>
      </c>
      <c r="L42" s="16">
        <v>28</v>
      </c>
      <c r="M42" s="16">
        <v>240</v>
      </c>
      <c r="N42" s="16" t="s">
        <v>33</v>
      </c>
      <c r="O42" s="19" t="s">
        <v>30</v>
      </c>
      <c r="P42" s="10" t="s">
        <v>31</v>
      </c>
      <c r="Q42" s="16">
        <v>6</v>
      </c>
      <c r="R42" s="16"/>
    </row>
    <row r="43" spans="1:18" ht="15.75">
      <c r="A43" s="19">
        <v>52</v>
      </c>
      <c r="B43" s="19">
        <v>7</v>
      </c>
      <c r="C43" s="20">
        <v>1.8</v>
      </c>
      <c r="D43" s="17"/>
      <c r="E43" s="20">
        <v>1.8</v>
      </c>
      <c r="F43" s="20">
        <v>1.8</v>
      </c>
      <c r="G43" s="19" t="s">
        <v>29</v>
      </c>
      <c r="H43" s="19">
        <v>75</v>
      </c>
      <c r="I43" s="20">
        <v>0.6</v>
      </c>
      <c r="J43" s="19">
        <v>3</v>
      </c>
      <c r="K43" s="17">
        <v>18</v>
      </c>
      <c r="L43" s="19">
        <v>20</v>
      </c>
      <c r="M43" s="19">
        <v>180</v>
      </c>
      <c r="N43" s="16" t="s">
        <v>33</v>
      </c>
      <c r="O43" s="19" t="s">
        <v>30</v>
      </c>
      <c r="P43" s="10" t="s">
        <v>31</v>
      </c>
      <c r="Q43" s="19">
        <v>5</v>
      </c>
      <c r="R43" s="16"/>
    </row>
    <row r="44" spans="1:18" ht="15.75">
      <c r="A44" s="16">
        <v>52</v>
      </c>
      <c r="B44" s="16">
        <v>8</v>
      </c>
      <c r="C44" s="16">
        <v>12</v>
      </c>
      <c r="D44" s="17"/>
      <c r="E44" s="16">
        <v>12</v>
      </c>
      <c r="F44" s="16">
        <v>12</v>
      </c>
      <c r="G44" s="19" t="s">
        <v>34</v>
      </c>
      <c r="H44" s="16">
        <v>21</v>
      </c>
      <c r="I44" s="16">
        <v>0.6</v>
      </c>
      <c r="J44" s="16">
        <v>3</v>
      </c>
      <c r="K44" s="16">
        <v>6</v>
      </c>
      <c r="L44" s="16">
        <v>8</v>
      </c>
      <c r="M44" s="16">
        <v>40</v>
      </c>
      <c r="N44" s="16" t="s">
        <v>33</v>
      </c>
      <c r="O44" s="19" t="s">
        <v>30</v>
      </c>
      <c r="P44" s="10" t="s">
        <v>31</v>
      </c>
      <c r="Q44" s="16">
        <v>6</v>
      </c>
      <c r="R44" s="16"/>
    </row>
    <row r="45" spans="1:18" ht="15.75">
      <c r="A45" s="16">
        <v>50</v>
      </c>
      <c r="B45" s="16">
        <v>19</v>
      </c>
      <c r="C45" s="16">
        <v>1.6</v>
      </c>
      <c r="D45" s="17"/>
      <c r="E45" s="16">
        <v>1.6</v>
      </c>
      <c r="F45" s="16">
        <v>1.6</v>
      </c>
      <c r="G45" s="16" t="s">
        <v>29</v>
      </c>
      <c r="H45" s="16">
        <v>65</v>
      </c>
      <c r="I45" s="16">
        <v>0.6</v>
      </c>
      <c r="J45" s="16">
        <v>1</v>
      </c>
      <c r="K45" s="16">
        <v>21</v>
      </c>
      <c r="L45" s="16">
        <v>32</v>
      </c>
      <c r="M45" s="16">
        <v>260</v>
      </c>
      <c r="N45" s="16" t="s">
        <v>33</v>
      </c>
      <c r="O45" s="19" t="s">
        <v>30</v>
      </c>
      <c r="P45" s="10" t="s">
        <v>31</v>
      </c>
      <c r="Q45" s="16">
        <v>5</v>
      </c>
      <c r="R45" s="16"/>
    </row>
    <row r="46" spans="1:18" ht="15.75">
      <c r="A46" s="21">
        <v>50</v>
      </c>
      <c r="B46" s="21">
        <v>16</v>
      </c>
      <c r="C46" s="21">
        <v>10.7</v>
      </c>
      <c r="D46" s="22"/>
      <c r="E46" s="21">
        <v>10.7</v>
      </c>
      <c r="F46" s="21">
        <v>8</v>
      </c>
      <c r="G46" s="21" t="s">
        <v>29</v>
      </c>
      <c r="H46" s="21">
        <v>55</v>
      </c>
      <c r="I46" s="21">
        <v>0.75</v>
      </c>
      <c r="J46" s="21">
        <v>1</v>
      </c>
      <c r="K46" s="21">
        <v>19</v>
      </c>
      <c r="L46" s="21">
        <v>26</v>
      </c>
      <c r="M46" s="21">
        <v>280</v>
      </c>
      <c r="N46" s="21" t="s">
        <v>33</v>
      </c>
      <c r="O46" s="23" t="s">
        <v>30</v>
      </c>
      <c r="P46" s="10" t="s">
        <v>31</v>
      </c>
      <c r="Q46" s="21">
        <v>7</v>
      </c>
      <c r="R46" s="21"/>
    </row>
    <row r="47" spans="1:18" ht="15.75">
      <c r="A47" s="21">
        <v>50</v>
      </c>
      <c r="B47" s="21">
        <v>24</v>
      </c>
      <c r="C47" s="21">
        <v>4</v>
      </c>
      <c r="D47" s="22"/>
      <c r="E47" s="21">
        <v>4</v>
      </c>
      <c r="F47" s="21">
        <v>4</v>
      </c>
      <c r="G47" s="23" t="s">
        <v>29</v>
      </c>
      <c r="H47" s="21">
        <v>50</v>
      </c>
      <c r="I47" s="21">
        <v>0.7</v>
      </c>
      <c r="J47" s="21">
        <v>2</v>
      </c>
      <c r="K47" s="21">
        <v>17</v>
      </c>
      <c r="L47" s="21">
        <v>18</v>
      </c>
      <c r="M47" s="21">
        <v>220</v>
      </c>
      <c r="N47" s="21" t="s">
        <v>43</v>
      </c>
      <c r="O47" s="23" t="s">
        <v>30</v>
      </c>
      <c r="P47" s="10" t="s">
        <v>31</v>
      </c>
      <c r="Q47" s="21">
        <v>10</v>
      </c>
      <c r="R47" s="21"/>
    </row>
    <row r="48" spans="1:18" ht="15.75">
      <c r="A48" s="16">
        <v>47</v>
      </c>
      <c r="B48" s="16">
        <v>18</v>
      </c>
      <c r="C48" s="16">
        <v>7.3</v>
      </c>
      <c r="D48" s="17"/>
      <c r="E48" s="16">
        <v>7.3</v>
      </c>
      <c r="F48" s="16">
        <v>6.4</v>
      </c>
      <c r="G48" s="16" t="s">
        <v>34</v>
      </c>
      <c r="H48" s="16">
        <v>60</v>
      </c>
      <c r="I48" s="16">
        <v>0.7</v>
      </c>
      <c r="J48" s="16">
        <v>3</v>
      </c>
      <c r="K48" s="16">
        <v>16</v>
      </c>
      <c r="L48" s="16">
        <v>24</v>
      </c>
      <c r="M48" s="16">
        <v>170</v>
      </c>
      <c r="N48" s="16" t="s">
        <v>43</v>
      </c>
      <c r="O48" s="19" t="s">
        <v>30</v>
      </c>
      <c r="P48" s="10" t="s">
        <v>31</v>
      </c>
      <c r="Q48" s="16">
        <v>7</v>
      </c>
      <c r="R48" s="16"/>
    </row>
    <row r="49" spans="1:18" ht="15.75">
      <c r="A49" s="24">
        <v>47</v>
      </c>
      <c r="B49" s="19">
        <v>16</v>
      </c>
      <c r="C49" s="20">
        <v>1.8</v>
      </c>
      <c r="D49" s="17"/>
      <c r="E49" s="20">
        <v>1.8</v>
      </c>
      <c r="F49" s="16">
        <v>1.8</v>
      </c>
      <c r="G49" s="19" t="s">
        <v>34</v>
      </c>
      <c r="H49" s="19">
        <v>50</v>
      </c>
      <c r="I49" s="20">
        <v>0.7</v>
      </c>
      <c r="J49" s="19">
        <v>2</v>
      </c>
      <c r="K49" s="17">
        <v>16</v>
      </c>
      <c r="L49" s="19">
        <v>22</v>
      </c>
      <c r="M49" s="19">
        <v>180</v>
      </c>
      <c r="N49" s="19" t="s">
        <v>43</v>
      </c>
      <c r="O49" s="19" t="s">
        <v>30</v>
      </c>
      <c r="P49" s="10" t="s">
        <v>31</v>
      </c>
      <c r="Q49" s="16">
        <v>5</v>
      </c>
      <c r="R49" s="16"/>
    </row>
    <row r="50" spans="1:18" ht="15.75">
      <c r="A50" s="16">
        <v>47</v>
      </c>
      <c r="B50" s="16">
        <v>13</v>
      </c>
      <c r="C50" s="16">
        <v>13.5</v>
      </c>
      <c r="D50" s="17"/>
      <c r="E50" s="16">
        <v>13.5</v>
      </c>
      <c r="F50" s="16">
        <v>10</v>
      </c>
      <c r="G50" s="16" t="s">
        <v>44</v>
      </c>
      <c r="H50" s="16">
        <v>55</v>
      </c>
      <c r="I50" s="16">
        <v>0.7</v>
      </c>
      <c r="J50" s="16">
        <v>2</v>
      </c>
      <c r="K50" s="16">
        <v>16</v>
      </c>
      <c r="L50" s="16">
        <v>20</v>
      </c>
      <c r="M50" s="16">
        <v>170</v>
      </c>
      <c r="N50" s="16" t="s">
        <v>43</v>
      </c>
      <c r="O50" s="19" t="s">
        <v>30</v>
      </c>
      <c r="P50" s="10" t="s">
        <v>31</v>
      </c>
      <c r="Q50" s="16">
        <v>6</v>
      </c>
      <c r="R50" s="16"/>
    </row>
    <row r="51" spans="1:18" ht="15.75">
      <c r="A51" s="16">
        <v>47</v>
      </c>
      <c r="B51" s="16">
        <v>5</v>
      </c>
      <c r="C51" s="16">
        <v>2.8</v>
      </c>
      <c r="D51" s="17"/>
      <c r="E51" s="16">
        <v>2.8</v>
      </c>
      <c r="F51" s="16">
        <v>2.8</v>
      </c>
      <c r="G51" s="19" t="s">
        <v>29</v>
      </c>
      <c r="H51" s="16">
        <v>50</v>
      </c>
      <c r="I51" s="16">
        <v>0.5</v>
      </c>
      <c r="J51" s="16">
        <v>2</v>
      </c>
      <c r="K51" s="16">
        <v>16</v>
      </c>
      <c r="L51" s="16">
        <v>18</v>
      </c>
      <c r="M51" s="16">
        <v>140</v>
      </c>
      <c r="N51" s="16" t="s">
        <v>43</v>
      </c>
      <c r="O51" s="19" t="s">
        <v>30</v>
      </c>
      <c r="P51" s="10" t="s">
        <v>31</v>
      </c>
      <c r="Q51" s="16">
        <v>8</v>
      </c>
      <c r="R51" s="16"/>
    </row>
    <row r="52" spans="1:18" ht="15.75">
      <c r="A52" s="16">
        <v>44</v>
      </c>
      <c r="B52" s="16">
        <v>1</v>
      </c>
      <c r="C52" s="16">
        <v>3.8</v>
      </c>
      <c r="D52" s="17"/>
      <c r="E52" s="16">
        <v>3.8</v>
      </c>
      <c r="F52" s="16">
        <v>3.8</v>
      </c>
      <c r="G52" s="16" t="s">
        <v>36</v>
      </c>
      <c r="H52" s="16">
        <v>55</v>
      </c>
      <c r="I52" s="16">
        <v>0.75</v>
      </c>
      <c r="J52" s="16">
        <v>2</v>
      </c>
      <c r="K52" s="16">
        <v>18</v>
      </c>
      <c r="L52" s="16">
        <v>20</v>
      </c>
      <c r="M52" s="16">
        <v>260</v>
      </c>
      <c r="N52" s="16" t="s">
        <v>33</v>
      </c>
      <c r="O52" s="19" t="s">
        <v>30</v>
      </c>
      <c r="P52" s="10" t="s">
        <v>31</v>
      </c>
      <c r="Q52" s="16">
        <v>9</v>
      </c>
      <c r="R52" s="16"/>
    </row>
    <row r="53" spans="1:18" ht="15.75">
      <c r="A53" s="16">
        <v>39</v>
      </c>
      <c r="B53" s="16">
        <v>24</v>
      </c>
      <c r="C53" s="16">
        <v>4.5999999999999996</v>
      </c>
      <c r="D53" s="17"/>
      <c r="E53" s="16">
        <v>4.5999999999999996</v>
      </c>
      <c r="F53" s="16">
        <v>4.5999999999999996</v>
      </c>
      <c r="G53" s="16" t="s">
        <v>29</v>
      </c>
      <c r="H53" s="16">
        <v>48</v>
      </c>
      <c r="I53" s="16">
        <v>0.7</v>
      </c>
      <c r="J53" s="16">
        <v>4</v>
      </c>
      <c r="K53" s="16">
        <v>11</v>
      </c>
      <c r="L53" s="16">
        <v>12</v>
      </c>
      <c r="M53" s="16">
        <v>110</v>
      </c>
      <c r="N53" s="16" t="s">
        <v>33</v>
      </c>
      <c r="O53" s="19" t="s">
        <v>30</v>
      </c>
      <c r="P53" s="10" t="s">
        <v>31</v>
      </c>
      <c r="Q53" s="16">
        <v>6</v>
      </c>
      <c r="R53" s="16"/>
    </row>
    <row r="54" spans="1:18" ht="15.75">
      <c r="A54" s="16">
        <v>39</v>
      </c>
      <c r="B54" s="16">
        <v>53</v>
      </c>
      <c r="C54" s="16">
        <v>0.5</v>
      </c>
      <c r="D54" s="17"/>
      <c r="E54" s="16">
        <v>0.5</v>
      </c>
      <c r="F54" s="16">
        <v>0.5</v>
      </c>
      <c r="G54" s="16" t="s">
        <v>29</v>
      </c>
      <c r="H54" s="16">
        <v>71</v>
      </c>
      <c r="I54" s="16">
        <v>0.65</v>
      </c>
      <c r="J54" s="16">
        <v>3</v>
      </c>
      <c r="K54" s="16">
        <v>17</v>
      </c>
      <c r="L54" s="16">
        <v>20</v>
      </c>
      <c r="M54" s="16">
        <v>200</v>
      </c>
      <c r="N54" s="16" t="s">
        <v>33</v>
      </c>
      <c r="O54" s="19" t="s">
        <v>30</v>
      </c>
      <c r="P54" s="10" t="s">
        <v>31</v>
      </c>
      <c r="Q54" s="16">
        <v>8</v>
      </c>
      <c r="R54" s="16"/>
    </row>
    <row r="55" spans="1:18" ht="15.75">
      <c r="A55" s="16">
        <v>42</v>
      </c>
      <c r="B55" s="16">
        <v>66</v>
      </c>
      <c r="C55" s="16">
        <v>0.4</v>
      </c>
      <c r="D55" s="17"/>
      <c r="E55" s="16">
        <v>0.4</v>
      </c>
      <c r="F55" s="16">
        <v>0.4</v>
      </c>
      <c r="G55" s="16" t="s">
        <v>29</v>
      </c>
      <c r="H55" s="16">
        <v>39</v>
      </c>
      <c r="I55" s="16">
        <v>0.7</v>
      </c>
      <c r="J55" s="16">
        <v>1</v>
      </c>
      <c r="K55" s="16">
        <v>16</v>
      </c>
      <c r="L55" s="16">
        <v>18</v>
      </c>
      <c r="M55" s="16">
        <v>200</v>
      </c>
      <c r="N55" s="16" t="s">
        <v>33</v>
      </c>
      <c r="O55" s="19" t="s">
        <v>30</v>
      </c>
      <c r="P55" s="10" t="s">
        <v>31</v>
      </c>
      <c r="Q55" s="16">
        <v>5</v>
      </c>
      <c r="R55" s="16"/>
    </row>
    <row r="56" spans="1:18">
      <c r="A56" s="73" t="s">
        <v>35</v>
      </c>
      <c r="B56" s="73"/>
      <c r="C56" s="25"/>
      <c r="D56" s="25"/>
      <c r="E56" s="26"/>
      <c r="F56" s="26">
        <f>SUM(F39:F55)</f>
        <v>94.7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5">
        <f>SUM(Q39:Q55)</f>
        <v>118</v>
      </c>
      <c r="R56" s="27"/>
    </row>
    <row r="57" spans="1:18" ht="15.75">
      <c r="A57" s="86" t="s">
        <v>45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1:18" ht="15.75">
      <c r="A58" s="87" t="s">
        <v>28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5.75">
      <c r="A59" s="28">
        <v>54</v>
      </c>
      <c r="B59" s="28">
        <v>13</v>
      </c>
      <c r="C59" s="29">
        <v>5.3</v>
      </c>
      <c r="D59" s="30"/>
      <c r="E59" s="29">
        <v>5.3</v>
      </c>
      <c r="F59" s="29">
        <v>5.3</v>
      </c>
      <c r="G59" s="28" t="s">
        <v>46</v>
      </c>
      <c r="H59" s="28">
        <v>95</v>
      </c>
      <c r="I59" s="28">
        <v>0.6</v>
      </c>
      <c r="J59" s="28">
        <v>2</v>
      </c>
      <c r="K59" s="28">
        <v>26</v>
      </c>
      <c r="L59" s="28">
        <v>36</v>
      </c>
      <c r="M59" s="28">
        <v>330</v>
      </c>
      <c r="N59" s="10" t="s">
        <v>38</v>
      </c>
      <c r="O59" s="19" t="s">
        <v>30</v>
      </c>
      <c r="P59" s="10" t="s">
        <v>31</v>
      </c>
      <c r="Q59" s="28">
        <v>45</v>
      </c>
      <c r="R59" s="28"/>
    </row>
    <row r="60" spans="1:18" ht="15.75">
      <c r="A60" s="28">
        <v>54</v>
      </c>
      <c r="B60" s="28">
        <v>18</v>
      </c>
      <c r="C60" s="29">
        <v>1.2</v>
      </c>
      <c r="D60" s="30"/>
      <c r="E60" s="29">
        <v>1.2</v>
      </c>
      <c r="F60" s="29">
        <v>1.2</v>
      </c>
      <c r="G60" s="28" t="s">
        <v>47</v>
      </c>
      <c r="H60" s="28">
        <v>55</v>
      </c>
      <c r="I60" s="28">
        <v>0.8</v>
      </c>
      <c r="J60" s="28" t="s">
        <v>32</v>
      </c>
      <c r="K60" s="28">
        <v>22</v>
      </c>
      <c r="L60" s="28">
        <v>28</v>
      </c>
      <c r="M60" s="28">
        <v>360</v>
      </c>
      <c r="N60" s="10" t="s">
        <v>38</v>
      </c>
      <c r="O60" s="19" t="s">
        <v>30</v>
      </c>
      <c r="P60" s="10" t="s">
        <v>31</v>
      </c>
      <c r="Q60" s="28">
        <v>10</v>
      </c>
      <c r="R60" s="28"/>
    </row>
    <row r="61" spans="1:18" ht="15.75">
      <c r="A61" s="28">
        <v>55</v>
      </c>
      <c r="B61" s="28">
        <v>4</v>
      </c>
      <c r="C61" s="29">
        <v>13</v>
      </c>
      <c r="D61" s="30"/>
      <c r="E61" s="29">
        <v>13</v>
      </c>
      <c r="F61" s="29">
        <v>10</v>
      </c>
      <c r="G61" s="28" t="s">
        <v>48</v>
      </c>
      <c r="H61" s="28">
        <v>95</v>
      </c>
      <c r="I61" s="28">
        <v>0.65</v>
      </c>
      <c r="J61" s="28">
        <v>1</v>
      </c>
      <c r="K61" s="28">
        <v>28</v>
      </c>
      <c r="L61" s="28">
        <v>36</v>
      </c>
      <c r="M61" s="28">
        <v>390</v>
      </c>
      <c r="N61" s="10" t="s">
        <v>38</v>
      </c>
      <c r="O61" s="19" t="s">
        <v>30</v>
      </c>
      <c r="P61" s="10" t="s">
        <v>31</v>
      </c>
      <c r="Q61" s="28">
        <v>59</v>
      </c>
      <c r="R61" s="28"/>
    </row>
    <row r="62" spans="1:18" ht="15.75">
      <c r="A62" s="28">
        <v>55</v>
      </c>
      <c r="B62" s="28">
        <v>9</v>
      </c>
      <c r="C62" s="29">
        <v>0.7</v>
      </c>
      <c r="D62" s="30"/>
      <c r="E62" s="29">
        <v>0.7</v>
      </c>
      <c r="F62" s="29">
        <v>0.7</v>
      </c>
      <c r="G62" s="28" t="s">
        <v>29</v>
      </c>
      <c r="H62" s="28">
        <v>75</v>
      </c>
      <c r="I62" s="28">
        <v>0.75</v>
      </c>
      <c r="J62" s="28" t="s">
        <v>32</v>
      </c>
      <c r="K62" s="28">
        <v>27</v>
      </c>
      <c r="L62" s="28">
        <v>32</v>
      </c>
      <c r="M62" s="28">
        <v>450</v>
      </c>
      <c r="N62" s="10" t="s">
        <v>38</v>
      </c>
      <c r="O62" s="19" t="s">
        <v>30</v>
      </c>
      <c r="P62" s="10" t="s">
        <v>31</v>
      </c>
      <c r="Q62" s="28">
        <v>8</v>
      </c>
      <c r="R62" s="28"/>
    </row>
    <row r="63" spans="1:18" ht="15.75">
      <c r="A63" s="28">
        <v>55</v>
      </c>
      <c r="B63" s="28">
        <v>6</v>
      </c>
      <c r="C63" s="29">
        <v>0.9</v>
      </c>
      <c r="D63" s="30"/>
      <c r="E63" s="29">
        <v>0.9</v>
      </c>
      <c r="F63" s="29">
        <v>0.9</v>
      </c>
      <c r="G63" s="28" t="s">
        <v>29</v>
      </c>
      <c r="H63" s="28">
        <v>70</v>
      </c>
      <c r="I63" s="28">
        <v>0.7</v>
      </c>
      <c r="J63" s="28" t="s">
        <v>32</v>
      </c>
      <c r="K63" s="28">
        <v>26</v>
      </c>
      <c r="L63" s="28">
        <v>32</v>
      </c>
      <c r="M63" s="28">
        <v>400</v>
      </c>
      <c r="N63" s="10" t="s">
        <v>38</v>
      </c>
      <c r="O63" s="19" t="s">
        <v>30</v>
      </c>
      <c r="P63" s="10" t="s">
        <v>31</v>
      </c>
      <c r="Q63" s="28">
        <v>5</v>
      </c>
      <c r="R63" s="28"/>
    </row>
    <row r="64" spans="1:18" ht="15.75">
      <c r="A64" s="28">
        <v>56</v>
      </c>
      <c r="B64" s="28">
        <v>8</v>
      </c>
      <c r="C64" s="29">
        <v>2.4</v>
      </c>
      <c r="D64" s="30"/>
      <c r="E64" s="29">
        <v>2.4</v>
      </c>
      <c r="F64" s="29">
        <v>2.4</v>
      </c>
      <c r="G64" s="28" t="s">
        <v>29</v>
      </c>
      <c r="H64" s="28">
        <v>70</v>
      </c>
      <c r="I64" s="28">
        <v>0.6</v>
      </c>
      <c r="J64" s="28">
        <v>1</v>
      </c>
      <c r="K64" s="28">
        <v>25</v>
      </c>
      <c r="L64" s="28">
        <v>32</v>
      </c>
      <c r="M64" s="28">
        <v>330</v>
      </c>
      <c r="N64" s="10" t="s">
        <v>38</v>
      </c>
      <c r="O64" s="19" t="s">
        <v>30</v>
      </c>
      <c r="P64" s="10" t="s">
        <v>31</v>
      </c>
      <c r="Q64" s="28">
        <v>21</v>
      </c>
      <c r="R64" s="28"/>
    </row>
    <row r="65" spans="1:19" ht="15.75">
      <c r="A65" s="28">
        <v>56</v>
      </c>
      <c r="B65" s="28">
        <v>14</v>
      </c>
      <c r="C65" s="28">
        <v>2.5</v>
      </c>
      <c r="D65" s="28"/>
      <c r="E65" s="28">
        <v>2.5</v>
      </c>
      <c r="F65" s="28">
        <v>2.5</v>
      </c>
      <c r="G65" s="28" t="s">
        <v>49</v>
      </c>
      <c r="H65" s="28">
        <v>90</v>
      </c>
      <c r="I65" s="28">
        <v>0.7</v>
      </c>
      <c r="J65" s="28">
        <v>2</v>
      </c>
      <c r="K65" s="28">
        <v>24</v>
      </c>
      <c r="L65" s="28">
        <v>32</v>
      </c>
      <c r="M65" s="28">
        <v>360</v>
      </c>
      <c r="N65" s="10" t="s">
        <v>38</v>
      </c>
      <c r="O65" s="19" t="s">
        <v>30</v>
      </c>
      <c r="P65" s="10" t="s">
        <v>31</v>
      </c>
      <c r="Q65" s="28">
        <v>20</v>
      </c>
      <c r="R65" s="28"/>
    </row>
    <row r="66" spans="1:19" ht="15.75">
      <c r="A66" s="28">
        <v>24</v>
      </c>
      <c r="B66" s="28">
        <v>1</v>
      </c>
      <c r="C66" s="29">
        <v>19.5</v>
      </c>
      <c r="D66" s="30"/>
      <c r="E66" s="29">
        <v>19.5</v>
      </c>
      <c r="F66" s="29">
        <v>10</v>
      </c>
      <c r="G66" s="28" t="s">
        <v>36</v>
      </c>
      <c r="H66" s="28">
        <v>45</v>
      </c>
      <c r="I66" s="28">
        <v>0.75</v>
      </c>
      <c r="J66" s="28">
        <v>1</v>
      </c>
      <c r="K66" s="28">
        <v>17</v>
      </c>
      <c r="L66" s="28">
        <v>18</v>
      </c>
      <c r="M66" s="28">
        <v>240</v>
      </c>
      <c r="N66" s="10" t="s">
        <v>33</v>
      </c>
      <c r="O66" s="19" t="s">
        <v>30</v>
      </c>
      <c r="P66" s="10" t="s">
        <v>31</v>
      </c>
      <c r="Q66" s="28">
        <v>40</v>
      </c>
      <c r="R66" s="28"/>
    </row>
    <row r="67" spans="1:19" ht="15.75">
      <c r="A67" s="28">
        <v>21</v>
      </c>
      <c r="B67" s="28">
        <v>18</v>
      </c>
      <c r="C67" s="29">
        <v>9.8000000000000007</v>
      </c>
      <c r="D67" s="30"/>
      <c r="E67" s="29">
        <v>9.8000000000000007</v>
      </c>
      <c r="F67" s="29">
        <v>7</v>
      </c>
      <c r="G67" s="28" t="s">
        <v>29</v>
      </c>
      <c r="H67" s="28">
        <v>52</v>
      </c>
      <c r="I67" s="28">
        <v>0.75</v>
      </c>
      <c r="J67" s="28" t="s">
        <v>32</v>
      </c>
      <c r="K67" s="28">
        <v>22</v>
      </c>
      <c r="L67" s="28">
        <v>24</v>
      </c>
      <c r="M67" s="28">
        <v>320</v>
      </c>
      <c r="N67" s="10" t="s">
        <v>33</v>
      </c>
      <c r="O67" s="19" t="s">
        <v>30</v>
      </c>
      <c r="P67" s="10" t="s">
        <v>31</v>
      </c>
      <c r="Q67" s="28">
        <v>42</v>
      </c>
      <c r="R67" s="28"/>
    </row>
    <row r="68" spans="1:19" ht="15.75">
      <c r="A68" s="28">
        <v>21</v>
      </c>
      <c r="B68" s="28">
        <v>19</v>
      </c>
      <c r="C68" s="29">
        <v>2.1</v>
      </c>
      <c r="D68" s="30"/>
      <c r="E68" s="29">
        <v>2.1</v>
      </c>
      <c r="F68" s="29">
        <v>2.1</v>
      </c>
      <c r="G68" s="28" t="s">
        <v>50</v>
      </c>
      <c r="H68" s="28">
        <v>52</v>
      </c>
      <c r="I68" s="28">
        <v>0.7</v>
      </c>
      <c r="J68" s="28" t="s">
        <v>32</v>
      </c>
      <c r="K68" s="28">
        <v>22</v>
      </c>
      <c r="L68" s="28">
        <v>24</v>
      </c>
      <c r="M68" s="28">
        <v>320</v>
      </c>
      <c r="N68" s="10" t="s">
        <v>33</v>
      </c>
      <c r="O68" s="19" t="s">
        <v>30</v>
      </c>
      <c r="P68" s="10" t="s">
        <v>31</v>
      </c>
      <c r="Q68" s="28">
        <v>15</v>
      </c>
      <c r="R68" s="28"/>
    </row>
    <row r="69" spans="1:19" ht="15.75">
      <c r="A69" s="28">
        <v>89</v>
      </c>
      <c r="B69" s="28">
        <v>2</v>
      </c>
      <c r="C69" s="29">
        <v>1.2</v>
      </c>
      <c r="D69" s="30"/>
      <c r="E69" s="29">
        <v>1.2</v>
      </c>
      <c r="F69" s="29">
        <v>1</v>
      </c>
      <c r="G69" s="28" t="s">
        <v>29</v>
      </c>
      <c r="H69" s="28">
        <v>45</v>
      </c>
      <c r="I69" s="28">
        <v>0.7</v>
      </c>
      <c r="J69" s="28">
        <v>2</v>
      </c>
      <c r="K69" s="28">
        <v>16</v>
      </c>
      <c r="L69" s="28">
        <v>24</v>
      </c>
      <c r="M69" s="28">
        <v>200</v>
      </c>
      <c r="N69" s="10" t="s">
        <v>43</v>
      </c>
      <c r="O69" s="19" t="s">
        <v>30</v>
      </c>
      <c r="P69" s="10" t="s">
        <v>31</v>
      </c>
      <c r="Q69" s="28">
        <v>7</v>
      </c>
      <c r="R69" s="28"/>
    </row>
    <row r="70" spans="1:19" ht="15.75">
      <c r="A70" s="28">
        <v>89</v>
      </c>
      <c r="B70" s="28">
        <v>9</v>
      </c>
      <c r="C70" s="29">
        <v>10.9</v>
      </c>
      <c r="D70" s="30"/>
      <c r="E70" s="29">
        <v>10.9</v>
      </c>
      <c r="F70" s="29">
        <v>8</v>
      </c>
      <c r="G70" s="28" t="s">
        <v>29</v>
      </c>
      <c r="H70" s="28">
        <v>53</v>
      </c>
      <c r="I70" s="28">
        <v>0.73</v>
      </c>
      <c r="J70" s="28" t="s">
        <v>32</v>
      </c>
      <c r="K70" s="28">
        <v>23</v>
      </c>
      <c r="L70" s="28">
        <v>24</v>
      </c>
      <c r="M70" s="28">
        <v>180</v>
      </c>
      <c r="N70" s="10" t="s">
        <v>43</v>
      </c>
      <c r="O70" s="19" t="s">
        <v>30</v>
      </c>
      <c r="P70" s="10" t="s">
        <v>31</v>
      </c>
      <c r="Q70" s="28">
        <v>10</v>
      </c>
      <c r="R70" s="28"/>
    </row>
    <row r="71" spans="1:19" ht="15.75">
      <c r="A71" s="28">
        <v>89</v>
      </c>
      <c r="B71" s="28">
        <v>3</v>
      </c>
      <c r="C71" s="29">
        <v>2.8</v>
      </c>
      <c r="D71" s="30"/>
      <c r="E71" s="29">
        <v>2.8</v>
      </c>
      <c r="F71" s="29">
        <v>2.8</v>
      </c>
      <c r="G71" s="28" t="s">
        <v>29</v>
      </c>
      <c r="H71" s="28">
        <v>65</v>
      </c>
      <c r="I71" s="28">
        <v>0.7</v>
      </c>
      <c r="J71" s="28">
        <v>2</v>
      </c>
      <c r="K71" s="28">
        <v>19</v>
      </c>
      <c r="L71" s="28">
        <v>28</v>
      </c>
      <c r="M71" s="28">
        <v>260</v>
      </c>
      <c r="N71" s="10" t="s">
        <v>33</v>
      </c>
      <c r="O71" s="19" t="s">
        <v>30</v>
      </c>
      <c r="P71" s="10" t="s">
        <v>31</v>
      </c>
      <c r="Q71" s="28">
        <v>8</v>
      </c>
      <c r="R71" s="28"/>
    </row>
    <row r="72" spans="1:19" ht="15.75">
      <c r="A72" s="28">
        <v>90</v>
      </c>
      <c r="B72" s="28">
        <v>11</v>
      </c>
      <c r="C72" s="29">
        <v>9.6</v>
      </c>
      <c r="D72" s="30"/>
      <c r="E72" s="29">
        <v>9.6</v>
      </c>
      <c r="F72" s="29">
        <v>6</v>
      </c>
      <c r="G72" s="28" t="s">
        <v>29</v>
      </c>
      <c r="H72" s="28">
        <v>54</v>
      </c>
      <c r="I72" s="28">
        <v>0.7</v>
      </c>
      <c r="J72" s="28" t="s">
        <v>32</v>
      </c>
      <c r="K72" s="28">
        <v>22</v>
      </c>
      <c r="L72" s="28">
        <v>24</v>
      </c>
      <c r="M72" s="28">
        <v>320</v>
      </c>
      <c r="N72" s="10" t="s">
        <v>33</v>
      </c>
      <c r="O72" s="19" t="s">
        <v>30</v>
      </c>
      <c r="P72" s="10" t="s">
        <v>31</v>
      </c>
      <c r="Q72" s="28">
        <v>10</v>
      </c>
      <c r="R72" s="28"/>
    </row>
    <row r="73" spans="1:19" ht="15.75">
      <c r="A73" s="28">
        <v>90</v>
      </c>
      <c r="B73" s="28">
        <v>4</v>
      </c>
      <c r="C73" s="29">
        <v>4.9000000000000004</v>
      </c>
      <c r="D73" s="30"/>
      <c r="E73" s="29">
        <v>4.9000000000000004</v>
      </c>
      <c r="F73" s="29">
        <v>4</v>
      </c>
      <c r="G73" s="28" t="s">
        <v>44</v>
      </c>
      <c r="H73" s="28">
        <v>52</v>
      </c>
      <c r="I73" s="28">
        <v>0.7</v>
      </c>
      <c r="J73" s="28">
        <v>2</v>
      </c>
      <c r="K73" s="28">
        <v>17</v>
      </c>
      <c r="L73" s="28">
        <v>20</v>
      </c>
      <c r="M73" s="28">
        <v>210</v>
      </c>
      <c r="N73" s="10" t="s">
        <v>37</v>
      </c>
      <c r="O73" s="19" t="s">
        <v>30</v>
      </c>
      <c r="P73" s="10" t="s">
        <v>31</v>
      </c>
      <c r="Q73" s="28">
        <v>8</v>
      </c>
      <c r="R73" s="28"/>
    </row>
    <row r="74" spans="1:19">
      <c r="A74" s="73" t="s">
        <v>35</v>
      </c>
      <c r="B74" s="73"/>
      <c r="C74" s="26"/>
      <c r="D74" s="31"/>
      <c r="E74" s="26"/>
      <c r="F74" s="26">
        <f>SUM(F59:F73)</f>
        <v>63.9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5">
        <f>SUM(Q59:Q73)</f>
        <v>308</v>
      </c>
      <c r="R74" s="27"/>
    </row>
    <row r="75" spans="1:19">
      <c r="A75" s="43" t="s">
        <v>51</v>
      </c>
      <c r="B75" s="44"/>
      <c r="C75" s="50"/>
      <c r="D75" s="51"/>
      <c r="E75" s="52"/>
      <c r="F75" s="47">
        <f>F74+F56+F36</f>
        <v>200</v>
      </c>
      <c r="G75" s="50"/>
      <c r="H75" s="51"/>
      <c r="I75" s="51"/>
      <c r="J75" s="51"/>
      <c r="K75" s="51"/>
      <c r="L75" s="51"/>
      <c r="M75" s="52"/>
      <c r="N75" s="50"/>
      <c r="O75" s="51"/>
      <c r="P75" s="52"/>
      <c r="Q75" s="49">
        <f>Q74+Q56+Q36</f>
        <v>532</v>
      </c>
      <c r="R75" s="56"/>
    </row>
    <row r="76" spans="1:19">
      <c r="A76" s="45"/>
      <c r="B76" s="46"/>
      <c r="C76" s="53"/>
      <c r="D76" s="54"/>
      <c r="E76" s="55"/>
      <c r="F76" s="48"/>
      <c r="G76" s="53"/>
      <c r="H76" s="54"/>
      <c r="I76" s="54"/>
      <c r="J76" s="54"/>
      <c r="K76" s="54"/>
      <c r="L76" s="54"/>
      <c r="M76" s="55"/>
      <c r="N76" s="53"/>
      <c r="O76" s="54"/>
      <c r="P76" s="55"/>
      <c r="Q76" s="48"/>
      <c r="R76" s="57"/>
    </row>
    <row r="77" spans="1:19" ht="20.25">
      <c r="A77" s="38" t="s">
        <v>54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1:19" ht="20.25">
      <c r="A78" s="39" t="s">
        <v>55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ht="21">
      <c r="A79" s="33"/>
      <c r="B79" s="34"/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1:19" ht="21">
      <c r="A80" s="40" t="s">
        <v>52</v>
      </c>
      <c r="B80" s="40"/>
      <c r="C80" s="40"/>
      <c r="D80" s="40"/>
      <c r="E80" s="40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1:19" ht="21">
      <c r="A81" s="36"/>
      <c r="B81" s="37"/>
      <c r="C81" s="37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1:19" ht="21">
      <c r="A82" s="33" t="s">
        <v>53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</sheetData>
  <mergeCells count="46">
    <mergeCell ref="A57:R57"/>
    <mergeCell ref="A58:R58"/>
    <mergeCell ref="A74:B74"/>
    <mergeCell ref="M22:M23"/>
    <mergeCell ref="A25:R25"/>
    <mergeCell ref="A26:R26"/>
    <mergeCell ref="A36:B36"/>
    <mergeCell ref="A37:R37"/>
    <mergeCell ref="A38:R38"/>
    <mergeCell ref="Q20:Q23"/>
    <mergeCell ref="R20:R23"/>
    <mergeCell ref="E22:E23"/>
    <mergeCell ref="F22:F23"/>
    <mergeCell ref="G22:G23"/>
    <mergeCell ref="H22:H23"/>
    <mergeCell ref="G20:M21"/>
    <mergeCell ref="N20:N23"/>
    <mergeCell ref="O20:O23"/>
    <mergeCell ref="P20:P23"/>
    <mergeCell ref="A56:B56"/>
    <mergeCell ref="A20:A23"/>
    <mergeCell ref="B20:B23"/>
    <mergeCell ref="C20:C23"/>
    <mergeCell ref="D20:D23"/>
    <mergeCell ref="E20:F21"/>
    <mergeCell ref="A3:S3"/>
    <mergeCell ref="A13:S13"/>
    <mergeCell ref="A14:S14"/>
    <mergeCell ref="A15:S15"/>
    <mergeCell ref="A16:S16"/>
    <mergeCell ref="A77:S77"/>
    <mergeCell ref="A78:S78"/>
    <mergeCell ref="A80:E80"/>
    <mergeCell ref="A17:S17"/>
    <mergeCell ref="A75:B76"/>
    <mergeCell ref="F75:F76"/>
    <mergeCell ref="Q75:Q76"/>
    <mergeCell ref="C75:E76"/>
    <mergeCell ref="G75:M76"/>
    <mergeCell ref="N75:P76"/>
    <mergeCell ref="R75:R76"/>
    <mergeCell ref="I22:I23"/>
    <mergeCell ref="J22:J23"/>
    <mergeCell ref="K22:K23"/>
    <mergeCell ref="L22:L23"/>
    <mergeCell ref="A18:S18"/>
  </mergeCells>
  <pageMargins left="0.7" right="0.7" top="0.75" bottom="0.75" header="0.3" footer="0.3"/>
  <pageSetup paperSize="9" scale="54" orientation="landscape" horizontalDpi="0" verticalDpi="0" r:id="rId1"/>
  <rowBreaks count="1" manualBreakCount="1">
    <brk id="56" max="16383" man="1"/>
  </rowBreaks>
  <legacyDrawing r:id="rId2"/>
  <oleObjects>
    <oleObject progId="Word.Document.8" shapeId="1025" r:id="rId3"/>
    <oleObject progId="Word.Document.8" shapeId="10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2018-07-18T09:01:04Z</dcterms:modified>
</cp:coreProperties>
</file>