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<sst xmlns="http://schemas.openxmlformats.org/spreadsheetml/2006/main" count="48" uniqueCount="26">
  <si>
    <t>ДОВІДКА</t>
  </si>
  <si>
    <t>про виписку лісорубних квитків головного користування</t>
  </si>
  <si>
    <t>Розрахункова лісосіка, м3</t>
  </si>
  <si>
    <t>Виписано лісорубних квитків</t>
  </si>
  <si>
    <t>Залишок, м3</t>
  </si>
  <si>
    <t>Всього</t>
  </si>
  <si>
    <t>Всього по лісгоспу</t>
  </si>
  <si>
    <t>Хвойне господарство, всього</t>
  </si>
  <si>
    <t>соснова гсопсекція</t>
  </si>
  <si>
    <t>ялинова госпсекція</t>
  </si>
  <si>
    <t>Твердолистяна господарство, всього</t>
  </si>
  <si>
    <t>дубова госпсекція</t>
  </si>
  <si>
    <t>грабова госпсекція</t>
  </si>
  <si>
    <t>ясенова госпсекція</t>
  </si>
  <si>
    <t>М"яколистяне господарство</t>
  </si>
  <si>
    <t>березова госпсекція</t>
  </si>
  <si>
    <t>вільхова госпсекція</t>
  </si>
  <si>
    <t>осикова госрсекція</t>
  </si>
  <si>
    <t>в т.ч. ІІ категорї лісу</t>
  </si>
  <si>
    <t>в т.ч. 4 категорії лісу</t>
  </si>
  <si>
    <t>В тому числі</t>
  </si>
  <si>
    <t>Головне користування</t>
  </si>
  <si>
    <t>в т.ч в рахунок лісосічного фонду (СРС)</t>
  </si>
  <si>
    <t>по ДП "Остківський лісгосп"</t>
  </si>
  <si>
    <t>Головний лісничий:                                                                        Радчук В.М.</t>
  </si>
  <si>
    <t>станом на 21.08.2017 року</t>
  </si>
</sst>
</file>

<file path=xl/styles.xml><?xml version="1.0" encoding="utf-8"?>
<styleSheet xmlns="http://schemas.openxmlformats.org/spreadsheetml/2006/main">
  <numFmts count="1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21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 vertical="center" textRotation="90" wrapText="1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zoomScalePageLayoutView="0" workbookViewId="0" topLeftCell="A1">
      <selection activeCell="A4" sqref="A4:G4"/>
    </sheetView>
  </sheetViews>
  <sheetFormatPr defaultColWidth="9.00390625" defaultRowHeight="12.75"/>
  <cols>
    <col min="1" max="1" width="3.625" style="0" customWidth="1"/>
    <col min="2" max="2" width="39.375" style="0" customWidth="1"/>
  </cols>
  <sheetData>
    <row r="1" spans="1:7" ht="12.75">
      <c r="A1" s="5" t="s">
        <v>0</v>
      </c>
      <c r="B1" s="5"/>
      <c r="C1" s="5"/>
      <c r="D1" s="5"/>
      <c r="E1" s="5"/>
      <c r="F1" s="5"/>
      <c r="G1" s="5"/>
    </row>
    <row r="2" spans="1:7" ht="12.75">
      <c r="A2" s="5" t="s">
        <v>1</v>
      </c>
      <c r="B2" s="5"/>
      <c r="C2" s="5"/>
      <c r="D2" s="5"/>
      <c r="E2" s="5"/>
      <c r="F2" s="5"/>
      <c r="G2" s="5"/>
    </row>
    <row r="3" spans="1:7" ht="12.75">
      <c r="A3" s="6" t="s">
        <v>23</v>
      </c>
      <c r="B3" s="5"/>
      <c r="C3" s="5"/>
      <c r="D3" s="5"/>
      <c r="E3" s="5"/>
      <c r="F3" s="5"/>
      <c r="G3" s="5"/>
    </row>
    <row r="4" spans="1:7" ht="12.75">
      <c r="A4" s="6" t="s">
        <v>25</v>
      </c>
      <c r="B4" s="5"/>
      <c r="C4" s="5"/>
      <c r="D4" s="5"/>
      <c r="E4" s="5"/>
      <c r="F4" s="5"/>
      <c r="G4" s="5"/>
    </row>
    <row r="6" spans="2:7" ht="12.75">
      <c r="B6" s="12"/>
      <c r="C6" s="7" t="s">
        <v>2</v>
      </c>
      <c r="D6" s="13" t="s">
        <v>3</v>
      </c>
      <c r="E6" s="13"/>
      <c r="F6" s="13"/>
      <c r="G6" s="7" t="s">
        <v>4</v>
      </c>
    </row>
    <row r="7" spans="2:7" ht="12.75">
      <c r="B7" s="12"/>
      <c r="C7" s="7"/>
      <c r="D7" s="8" t="s">
        <v>5</v>
      </c>
      <c r="E7" s="10" t="s">
        <v>20</v>
      </c>
      <c r="F7" s="11"/>
      <c r="G7" s="7"/>
    </row>
    <row r="8" spans="2:7" ht="73.5">
      <c r="B8" s="12"/>
      <c r="C8" s="7"/>
      <c r="D8" s="9"/>
      <c r="E8" s="3" t="s">
        <v>21</v>
      </c>
      <c r="F8" s="3" t="s">
        <v>22</v>
      </c>
      <c r="G8" s="7"/>
    </row>
    <row r="9" spans="2:7" ht="12.75">
      <c r="B9" s="1" t="s">
        <v>6</v>
      </c>
      <c r="C9" s="4">
        <f>C10+C13+C17</f>
        <v>42450</v>
      </c>
      <c r="D9" s="4">
        <f>D10+D13+D17</f>
        <v>33452</v>
      </c>
      <c r="E9" s="4">
        <f>D9-F9</f>
        <v>30154</v>
      </c>
      <c r="F9" s="4">
        <f>F10+F13+F17</f>
        <v>3298</v>
      </c>
      <c r="G9" s="4">
        <v>9007</v>
      </c>
    </row>
    <row r="10" spans="2:7" ht="12.75">
      <c r="B10" s="2" t="s">
        <v>7</v>
      </c>
      <c r="C10" s="4">
        <f aca="true" t="shared" si="0" ref="C10:F12">C34</f>
        <v>29150</v>
      </c>
      <c r="D10" s="4">
        <v>23073</v>
      </c>
      <c r="E10" s="4">
        <v>19775</v>
      </c>
      <c r="F10" s="4">
        <f t="shared" si="0"/>
        <v>3298</v>
      </c>
      <c r="G10" s="4">
        <f aca="true" t="shared" si="1" ref="G10:G44">C10-D10</f>
        <v>6077</v>
      </c>
    </row>
    <row r="11" spans="2:7" ht="12.75">
      <c r="B11" s="1" t="s">
        <v>8</v>
      </c>
      <c r="C11" s="4">
        <f t="shared" si="0"/>
        <v>29150</v>
      </c>
      <c r="D11" s="4">
        <v>23073</v>
      </c>
      <c r="E11" s="4">
        <v>19775</v>
      </c>
      <c r="F11" s="4">
        <f t="shared" si="0"/>
        <v>3298</v>
      </c>
      <c r="G11" s="4">
        <f t="shared" si="1"/>
        <v>6077</v>
      </c>
    </row>
    <row r="12" spans="2:7" ht="12.75">
      <c r="B12" s="1" t="s">
        <v>9</v>
      </c>
      <c r="C12" s="4">
        <f t="shared" si="0"/>
        <v>0</v>
      </c>
      <c r="D12" s="4">
        <f t="shared" si="0"/>
        <v>0</v>
      </c>
      <c r="E12" s="4">
        <f aca="true" t="shared" si="2" ref="E12:E40">D12-F12</f>
        <v>0</v>
      </c>
      <c r="F12" s="4">
        <f t="shared" si="0"/>
        <v>0</v>
      </c>
      <c r="G12" s="4">
        <f t="shared" si="1"/>
        <v>0</v>
      </c>
    </row>
    <row r="13" spans="2:7" ht="12.75">
      <c r="B13" s="2" t="s">
        <v>10</v>
      </c>
      <c r="C13" s="4">
        <f>C21+C37</f>
        <v>3560</v>
      </c>
      <c r="D13" s="4">
        <f>D21+D37</f>
        <v>3569</v>
      </c>
      <c r="E13" s="4">
        <f t="shared" si="2"/>
        <v>3569</v>
      </c>
      <c r="F13" s="4">
        <f>F21+F37</f>
        <v>0</v>
      </c>
      <c r="G13" s="4">
        <f t="shared" si="1"/>
        <v>-9</v>
      </c>
    </row>
    <row r="14" spans="2:7" ht="12.75">
      <c r="B14" s="1" t="s">
        <v>11</v>
      </c>
      <c r="C14" s="4">
        <f>C26+C38</f>
        <v>3150</v>
      </c>
      <c r="D14" s="4">
        <f>D26+D38</f>
        <v>3165</v>
      </c>
      <c r="E14" s="4">
        <f t="shared" si="2"/>
        <v>3165</v>
      </c>
      <c r="F14" s="4">
        <f>F26+F38</f>
        <v>0</v>
      </c>
      <c r="G14" s="4">
        <f t="shared" si="1"/>
        <v>-15</v>
      </c>
    </row>
    <row r="15" spans="2:7" ht="12.75">
      <c r="B15" s="1" t="s">
        <v>12</v>
      </c>
      <c r="C15" s="4">
        <f>C39</f>
        <v>410</v>
      </c>
      <c r="D15" s="4">
        <f>D39</f>
        <v>404</v>
      </c>
      <c r="E15" s="4">
        <f t="shared" si="2"/>
        <v>404</v>
      </c>
      <c r="F15" s="4">
        <f>F39</f>
        <v>0</v>
      </c>
      <c r="G15" s="4">
        <f t="shared" si="1"/>
        <v>6</v>
      </c>
    </row>
    <row r="16" spans="2:7" ht="12.75">
      <c r="B16" s="1" t="s">
        <v>13</v>
      </c>
      <c r="C16" s="4"/>
      <c r="D16" s="4"/>
      <c r="E16" s="4">
        <f t="shared" si="2"/>
        <v>0</v>
      </c>
      <c r="F16" s="4"/>
      <c r="G16" s="4">
        <f t="shared" si="1"/>
        <v>0</v>
      </c>
    </row>
    <row r="17" spans="2:7" ht="12.75">
      <c r="B17" s="2" t="s">
        <v>14</v>
      </c>
      <c r="C17" s="4">
        <f aca="true" t="shared" si="3" ref="C17:F20">C41</f>
        <v>9740</v>
      </c>
      <c r="D17" s="4">
        <v>6810</v>
      </c>
      <c r="E17" s="4">
        <v>6810</v>
      </c>
      <c r="F17" s="4">
        <f t="shared" si="3"/>
        <v>0</v>
      </c>
      <c r="G17" s="4">
        <v>2930</v>
      </c>
    </row>
    <row r="18" spans="2:7" ht="12.75">
      <c r="B18" s="1" t="s">
        <v>15</v>
      </c>
      <c r="C18" s="4">
        <f t="shared" si="3"/>
        <v>5860</v>
      </c>
      <c r="D18" s="4">
        <f t="shared" si="3"/>
        <v>4020</v>
      </c>
      <c r="E18" s="4">
        <f t="shared" si="2"/>
        <v>4020</v>
      </c>
      <c r="F18" s="4">
        <f t="shared" si="3"/>
        <v>0</v>
      </c>
      <c r="G18" s="4">
        <f t="shared" si="1"/>
        <v>1840</v>
      </c>
    </row>
    <row r="19" spans="2:7" ht="12.75">
      <c r="B19" s="1" t="s">
        <v>16</v>
      </c>
      <c r="C19" s="4">
        <f t="shared" si="3"/>
        <v>2590</v>
      </c>
      <c r="D19" s="4">
        <f t="shared" si="3"/>
        <v>1955</v>
      </c>
      <c r="E19" s="4">
        <f t="shared" si="2"/>
        <v>1955</v>
      </c>
      <c r="F19" s="4">
        <f t="shared" si="3"/>
        <v>0</v>
      </c>
      <c r="G19" s="4">
        <f t="shared" si="1"/>
        <v>635</v>
      </c>
    </row>
    <row r="20" spans="2:7" ht="12.75">
      <c r="B20" s="1" t="s">
        <v>17</v>
      </c>
      <c r="C20" s="4">
        <f t="shared" si="3"/>
        <v>1290</v>
      </c>
      <c r="D20" s="4">
        <v>835</v>
      </c>
      <c r="E20" s="4">
        <v>835</v>
      </c>
      <c r="F20" s="4">
        <f t="shared" si="3"/>
        <v>0</v>
      </c>
      <c r="G20" s="4">
        <v>455</v>
      </c>
    </row>
    <row r="21" spans="2:7" ht="12.75">
      <c r="B21" s="2" t="s">
        <v>18</v>
      </c>
      <c r="C21" s="4">
        <f>C26</f>
        <v>0</v>
      </c>
      <c r="D21" s="4">
        <f>D26</f>
        <v>0</v>
      </c>
      <c r="E21" s="4">
        <f t="shared" si="2"/>
        <v>0</v>
      </c>
      <c r="F21" s="4">
        <f>F26</f>
        <v>0</v>
      </c>
      <c r="G21" s="4">
        <f t="shared" si="1"/>
        <v>0</v>
      </c>
    </row>
    <row r="22" spans="2:7" ht="12.75">
      <c r="B22" s="2" t="s">
        <v>7</v>
      </c>
      <c r="C22" s="4"/>
      <c r="D22" s="4"/>
      <c r="E22" s="4">
        <f t="shared" si="2"/>
        <v>0</v>
      </c>
      <c r="F22" s="4"/>
      <c r="G22" s="4">
        <f t="shared" si="1"/>
        <v>0</v>
      </c>
    </row>
    <row r="23" spans="2:7" ht="12.75">
      <c r="B23" s="1" t="s">
        <v>8</v>
      </c>
      <c r="C23" s="4"/>
      <c r="D23" s="4"/>
      <c r="E23" s="4">
        <f t="shared" si="2"/>
        <v>0</v>
      </c>
      <c r="F23" s="4"/>
      <c r="G23" s="4">
        <f t="shared" si="1"/>
        <v>0</v>
      </c>
    </row>
    <row r="24" spans="2:7" ht="12.75">
      <c r="B24" s="1" t="s">
        <v>9</v>
      </c>
      <c r="C24" s="4"/>
      <c r="D24" s="4"/>
      <c r="E24" s="4">
        <f t="shared" si="2"/>
        <v>0</v>
      </c>
      <c r="F24" s="4"/>
      <c r="G24" s="4">
        <f t="shared" si="1"/>
        <v>0</v>
      </c>
    </row>
    <row r="25" spans="2:7" ht="12.75">
      <c r="B25" s="2" t="s">
        <v>10</v>
      </c>
      <c r="C25" s="4">
        <f>C26</f>
        <v>0</v>
      </c>
      <c r="D25" s="4">
        <f>D26</f>
        <v>0</v>
      </c>
      <c r="E25" s="4">
        <f t="shared" si="2"/>
        <v>0</v>
      </c>
      <c r="F25" s="4">
        <f>F26</f>
        <v>0</v>
      </c>
      <c r="G25" s="4">
        <f t="shared" si="1"/>
        <v>0</v>
      </c>
    </row>
    <row r="26" spans="2:7" ht="12.75">
      <c r="B26" s="1" t="s">
        <v>11</v>
      </c>
      <c r="C26" s="4"/>
      <c r="D26" s="4"/>
      <c r="E26" s="4">
        <f t="shared" si="2"/>
        <v>0</v>
      </c>
      <c r="F26" s="4"/>
      <c r="G26" s="4">
        <f t="shared" si="1"/>
        <v>0</v>
      </c>
    </row>
    <row r="27" spans="2:7" ht="12.75">
      <c r="B27" s="1" t="s">
        <v>12</v>
      </c>
      <c r="C27" s="4"/>
      <c r="D27" s="4"/>
      <c r="E27" s="4">
        <f t="shared" si="2"/>
        <v>0</v>
      </c>
      <c r="F27" s="4"/>
      <c r="G27" s="4">
        <f t="shared" si="1"/>
        <v>0</v>
      </c>
    </row>
    <row r="28" spans="2:7" ht="12.75">
      <c r="B28" s="1" t="s">
        <v>13</v>
      </c>
      <c r="C28" s="4"/>
      <c r="D28" s="4"/>
      <c r="E28" s="4">
        <f t="shared" si="2"/>
        <v>0</v>
      </c>
      <c r="F28" s="4"/>
      <c r="G28" s="4">
        <f t="shared" si="1"/>
        <v>0</v>
      </c>
    </row>
    <row r="29" spans="2:7" ht="12.75">
      <c r="B29" s="2" t="s">
        <v>14</v>
      </c>
      <c r="C29" s="4"/>
      <c r="D29" s="4"/>
      <c r="E29" s="4">
        <f t="shared" si="2"/>
        <v>0</v>
      </c>
      <c r="F29" s="4"/>
      <c r="G29" s="4">
        <f t="shared" si="1"/>
        <v>0</v>
      </c>
    </row>
    <row r="30" spans="2:7" ht="12.75">
      <c r="B30" s="1" t="s">
        <v>15</v>
      </c>
      <c r="C30" s="4"/>
      <c r="D30" s="4"/>
      <c r="E30" s="4">
        <f t="shared" si="2"/>
        <v>0</v>
      </c>
      <c r="F30" s="4"/>
      <c r="G30" s="4">
        <f t="shared" si="1"/>
        <v>0</v>
      </c>
    </row>
    <row r="31" spans="2:7" ht="12.75">
      <c r="B31" s="1" t="s">
        <v>16</v>
      </c>
      <c r="C31" s="4"/>
      <c r="D31" s="4"/>
      <c r="E31" s="4">
        <f t="shared" si="2"/>
        <v>0</v>
      </c>
      <c r="F31" s="4"/>
      <c r="G31" s="4">
        <f t="shared" si="1"/>
        <v>0</v>
      </c>
    </row>
    <row r="32" spans="2:7" ht="12.75">
      <c r="B32" s="1" t="s">
        <v>17</v>
      </c>
      <c r="C32" s="4"/>
      <c r="D32" s="4"/>
      <c r="E32" s="4">
        <f t="shared" si="2"/>
        <v>0</v>
      </c>
      <c r="F32" s="4"/>
      <c r="G32" s="4">
        <f t="shared" si="1"/>
        <v>0</v>
      </c>
    </row>
    <row r="33" spans="2:7" ht="12.75">
      <c r="B33" s="2" t="s">
        <v>19</v>
      </c>
      <c r="C33" s="4">
        <f>C34+C37+C41</f>
        <v>42450</v>
      </c>
      <c r="D33" s="4">
        <f>D34+D37+D41</f>
        <v>33452</v>
      </c>
      <c r="E33" s="4">
        <f>E34+E37+E41</f>
        <v>30154</v>
      </c>
      <c r="F33" s="4">
        <f>F34+F37+F41</f>
        <v>3298</v>
      </c>
      <c r="G33" s="4">
        <v>9007</v>
      </c>
    </row>
    <row r="34" spans="2:7" ht="12.75">
      <c r="B34" s="2" t="s">
        <v>7</v>
      </c>
      <c r="C34" s="4">
        <f>C35+C36</f>
        <v>29150</v>
      </c>
      <c r="D34" s="4">
        <f>D35+D36</f>
        <v>23073</v>
      </c>
      <c r="E34" s="4">
        <v>19775</v>
      </c>
      <c r="F34" s="4">
        <f>F35+F36</f>
        <v>3298</v>
      </c>
      <c r="G34" s="4">
        <f t="shared" si="1"/>
        <v>6077</v>
      </c>
    </row>
    <row r="35" spans="2:7" ht="12.75">
      <c r="B35" s="1" t="s">
        <v>8</v>
      </c>
      <c r="C35" s="4">
        <v>29150</v>
      </c>
      <c r="D35" s="4">
        <v>23073</v>
      </c>
      <c r="E35" s="4">
        <v>19775</v>
      </c>
      <c r="F35" s="4">
        <v>3298</v>
      </c>
      <c r="G35" s="4">
        <f t="shared" si="1"/>
        <v>6077</v>
      </c>
    </row>
    <row r="36" spans="2:7" ht="12.75">
      <c r="B36" s="1" t="s">
        <v>9</v>
      </c>
      <c r="C36" s="4">
        <v>0</v>
      </c>
      <c r="D36" s="4"/>
      <c r="E36" s="4">
        <v>0</v>
      </c>
      <c r="F36" s="4"/>
      <c r="G36" s="4">
        <f t="shared" si="1"/>
        <v>0</v>
      </c>
    </row>
    <row r="37" spans="2:7" ht="12.75">
      <c r="B37" s="2" t="s">
        <v>10</v>
      </c>
      <c r="C37" s="4">
        <f>C38+C39</f>
        <v>3560</v>
      </c>
      <c r="D37" s="4">
        <f>D38+D39+D40</f>
        <v>3569</v>
      </c>
      <c r="E37" s="4">
        <f>E38+E39+E40</f>
        <v>3569</v>
      </c>
      <c r="F37" s="4">
        <f>F38+F39</f>
        <v>0</v>
      </c>
      <c r="G37" s="4">
        <f t="shared" si="1"/>
        <v>-9</v>
      </c>
    </row>
    <row r="38" spans="2:7" ht="12.75">
      <c r="B38" s="1" t="s">
        <v>11</v>
      </c>
      <c r="C38" s="4">
        <v>3150</v>
      </c>
      <c r="D38" s="4">
        <f>E38+F38</f>
        <v>3165</v>
      </c>
      <c r="E38" s="4">
        <f>2312+255+516+82</f>
        <v>3165</v>
      </c>
      <c r="F38" s="4"/>
      <c r="G38" s="4">
        <f t="shared" si="1"/>
        <v>-15</v>
      </c>
    </row>
    <row r="39" spans="2:7" ht="12.75">
      <c r="B39" s="1" t="s">
        <v>12</v>
      </c>
      <c r="C39" s="4">
        <v>410</v>
      </c>
      <c r="D39" s="4">
        <f>E39+F39</f>
        <v>404</v>
      </c>
      <c r="E39" s="4">
        <f>208+196</f>
        <v>404</v>
      </c>
      <c r="F39" s="4"/>
      <c r="G39" s="4">
        <f t="shared" si="1"/>
        <v>6</v>
      </c>
    </row>
    <row r="40" spans="2:7" ht="12.75">
      <c r="B40" s="1" t="s">
        <v>13</v>
      </c>
      <c r="C40" s="4">
        <v>0</v>
      </c>
      <c r="D40" s="4">
        <v>0</v>
      </c>
      <c r="E40" s="4">
        <f t="shared" si="2"/>
        <v>0</v>
      </c>
      <c r="F40" s="4"/>
      <c r="G40" s="4">
        <f t="shared" si="1"/>
        <v>0</v>
      </c>
    </row>
    <row r="41" spans="2:7" ht="12.75">
      <c r="B41" s="2" t="s">
        <v>14</v>
      </c>
      <c r="C41" s="4">
        <f>C42+C43+C44</f>
        <v>9740</v>
      </c>
      <c r="D41" s="4">
        <f>D42+D43+D44</f>
        <v>6810</v>
      </c>
      <c r="E41" s="4">
        <f>E42+E43+E44</f>
        <v>6810</v>
      </c>
      <c r="F41" s="4">
        <f>F42+F43+F44</f>
        <v>0</v>
      </c>
      <c r="G41" s="4">
        <f t="shared" si="1"/>
        <v>2930</v>
      </c>
    </row>
    <row r="42" spans="2:7" ht="12.75">
      <c r="B42" s="1" t="s">
        <v>15</v>
      </c>
      <c r="C42" s="4">
        <v>5860</v>
      </c>
      <c r="D42" s="4">
        <f>E42+F42</f>
        <v>4020</v>
      </c>
      <c r="E42" s="4">
        <f>2849+530+178+338+125</f>
        <v>4020</v>
      </c>
      <c r="F42" s="4"/>
      <c r="G42" s="4">
        <f t="shared" si="1"/>
        <v>1840</v>
      </c>
    </row>
    <row r="43" spans="2:7" ht="12.75">
      <c r="B43" s="1" t="s">
        <v>16</v>
      </c>
      <c r="C43" s="4">
        <v>2590</v>
      </c>
      <c r="D43" s="4">
        <f>E43+F43</f>
        <v>1955</v>
      </c>
      <c r="E43" s="4">
        <v>1955</v>
      </c>
      <c r="F43" s="4"/>
      <c r="G43" s="4">
        <f t="shared" si="1"/>
        <v>635</v>
      </c>
    </row>
    <row r="44" spans="2:7" ht="12.75">
      <c r="B44" s="1" t="s">
        <v>17</v>
      </c>
      <c r="C44" s="4">
        <v>1290</v>
      </c>
      <c r="D44" s="4">
        <v>835</v>
      </c>
      <c r="E44" s="4">
        <v>835</v>
      </c>
      <c r="F44" s="4"/>
      <c r="G44" s="4">
        <f t="shared" si="1"/>
        <v>455</v>
      </c>
    </row>
    <row r="47" spans="2:7" ht="12.75">
      <c r="B47" s="6" t="s">
        <v>24</v>
      </c>
      <c r="C47" s="5"/>
      <c r="D47" s="5"/>
      <c r="E47" s="5"/>
      <c r="F47" s="5"/>
      <c r="G47" s="5"/>
    </row>
  </sheetData>
  <sheetProtection/>
  <mergeCells count="11">
    <mergeCell ref="G6:G8"/>
    <mergeCell ref="B47:G47"/>
    <mergeCell ref="D7:D8"/>
    <mergeCell ref="E7:F7"/>
    <mergeCell ref="B6:B8"/>
    <mergeCell ref="C6:C8"/>
    <mergeCell ref="D6:F6"/>
    <mergeCell ref="A1:G1"/>
    <mergeCell ref="A2:G2"/>
    <mergeCell ref="A3:G3"/>
    <mergeCell ref="A4:G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2017-07-03T12:21:09Z</cp:lastPrinted>
  <dcterms:created xsi:type="dcterms:W3CDTF">2017-05-03T14:53:33Z</dcterms:created>
  <dcterms:modified xsi:type="dcterms:W3CDTF">2017-08-21T11:54:19Z</dcterms:modified>
  <cp:category/>
  <cp:version/>
  <cp:contentType/>
  <cp:contentStatus/>
</cp:coreProperties>
</file>