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<sst xmlns="http://schemas.openxmlformats.org/spreadsheetml/2006/main" count="378" uniqueCount="105">
  <si>
    <t>№ з/п</t>
  </si>
  <si>
    <t>Найменування лісництва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</si>
  <si>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</si>
  <si>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</si>
  <si>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</si>
  <si>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</si>
  <si>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</si>
  <si>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загальний</t>
  </si>
  <si>
    <t>ліквідний</t>
  </si>
  <si>
    <t>Підстава для призначення рубки, площа га</t>
  </si>
  <si>
    <t>Запас деревини, куб.м</t>
  </si>
  <si>
    <t>матеріали лісовпорядку-вання</t>
  </si>
  <si>
    <t>обстеження лісокористу-вача</t>
  </si>
  <si>
    <t>Серія та № лісорубного квитка</t>
  </si>
  <si>
    <t>Дата видачі</t>
  </si>
  <si>
    <t>Місцезнаходження</t>
  </si>
  <si>
    <t>GPS-координати (за наявності)</t>
  </si>
  <si>
    <t>Примітка (анулювання, заміна)</t>
  </si>
  <si>
    <t>Площа, га</t>
  </si>
  <si>
    <t>1. Рубки головного користування</t>
  </si>
  <si>
    <t>2. Рубки формування та оздоровлення лісів</t>
  </si>
  <si>
    <t>1.</t>
  </si>
  <si>
    <t>Кисорицьке</t>
  </si>
  <si>
    <t>Суцільнолісосічна</t>
  </si>
  <si>
    <t>Дуб</t>
  </si>
  <si>
    <t>Кисорицька сільська рада</t>
  </si>
  <si>
    <t>Сосна</t>
  </si>
  <si>
    <t>Береза</t>
  </si>
  <si>
    <t>Остківське</t>
  </si>
  <si>
    <t>Сновидовицька сільська рада</t>
  </si>
  <si>
    <t>Граб</t>
  </si>
  <si>
    <t>Вільха</t>
  </si>
  <si>
    <t>Біловізьке</t>
  </si>
  <si>
    <t>Біловізька сільська рада</t>
  </si>
  <si>
    <t>Мушнянське</t>
  </si>
  <si>
    <t>Кам’янське</t>
  </si>
  <si>
    <r>
      <t>Кам</t>
    </r>
    <r>
      <rPr>
        <sz val="10"/>
        <rFont val="Arial Cyr"/>
        <family val="0"/>
      </rPr>
      <t>’</t>
    </r>
    <r>
      <rPr>
        <sz val="10"/>
        <rFont val="Arial"/>
        <family val="0"/>
      </rPr>
      <t>янська сільська рада</t>
    </r>
  </si>
  <si>
    <t>Разом:</t>
  </si>
  <si>
    <t>Разом по лісгоспу:</t>
  </si>
  <si>
    <r>
      <t>3. Інші рубки, пов</t>
    </r>
    <r>
      <rPr>
        <b/>
        <i/>
        <sz val="10"/>
        <rFont val="Arial Cyr"/>
        <family val="0"/>
      </rPr>
      <t>’</t>
    </r>
    <r>
      <rPr>
        <b/>
        <i/>
        <sz val="10"/>
        <rFont val="Arial"/>
        <family val="0"/>
      </rPr>
      <t>язані і непов</t>
    </r>
    <r>
      <rPr>
        <b/>
        <i/>
        <sz val="10"/>
        <rFont val="Arial Cyr"/>
        <family val="0"/>
      </rPr>
      <t>’</t>
    </r>
    <r>
      <rPr>
        <b/>
        <i/>
        <sz val="10"/>
        <rFont val="Arial"/>
        <family val="0"/>
      </rPr>
      <t>язані з веденням лісового господарства</t>
    </r>
  </si>
  <si>
    <r>
      <t>Лісокористувач:</t>
    </r>
    <r>
      <rPr>
        <b/>
        <i/>
        <u val="single"/>
        <sz val="10"/>
        <rFont val="Arial"/>
        <family val="2"/>
      </rPr>
      <t xml:space="preserve"> ДП "Остківський лісгосп"</t>
    </r>
  </si>
  <si>
    <t>Осика</t>
  </si>
  <si>
    <t>Прохідна рубка</t>
  </si>
  <si>
    <t>Проріджування</t>
  </si>
  <si>
    <t>Дубнівське</t>
  </si>
  <si>
    <t>43(2)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</si>
  <si>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</t>
    </r>
    <r>
      <rPr>
        <sz val="10"/>
        <rFont val="Arial Cyr"/>
        <family val="0"/>
      </rPr>
      <t>’</t>
    </r>
    <r>
      <rPr>
        <sz val="10"/>
        <rFont val="Arial"/>
        <family val="0"/>
      </rPr>
      <t>язаних і непов</t>
    </r>
    <r>
      <rPr>
        <sz val="10"/>
        <rFont val="Arial Cyr"/>
        <family val="0"/>
      </rPr>
      <t>’</t>
    </r>
    <r>
      <rPr>
        <sz val="10"/>
        <rFont val="Arial"/>
        <family val="0"/>
      </rPr>
      <t>язаних з веденням лісового господарства                                                                                                                                                                                                                                                                станом на 01.02.2019 року</t>
    </r>
  </si>
  <si>
    <t>Серія РІ ЛРК №014156</t>
  </si>
  <si>
    <t>43.6</t>
  </si>
  <si>
    <t>16.4</t>
  </si>
  <si>
    <t>21.3</t>
  </si>
  <si>
    <t>3.1</t>
  </si>
  <si>
    <t>6.1</t>
  </si>
  <si>
    <t>1.3</t>
  </si>
  <si>
    <t>29.2</t>
  </si>
  <si>
    <t>Серія РІ ЛРК №014157</t>
  </si>
  <si>
    <t>12.1</t>
  </si>
  <si>
    <t>25</t>
  </si>
  <si>
    <t>13.2</t>
  </si>
  <si>
    <t>39</t>
  </si>
  <si>
    <t>63.2</t>
  </si>
  <si>
    <t>21.1</t>
  </si>
  <si>
    <t>Серія РІ ЛРК №014158</t>
  </si>
  <si>
    <t>22.2</t>
  </si>
  <si>
    <t>20.2</t>
  </si>
  <si>
    <t>32.3</t>
  </si>
  <si>
    <t>10.7</t>
  </si>
  <si>
    <t>24</t>
  </si>
  <si>
    <t>11.3</t>
  </si>
  <si>
    <t>28.1</t>
  </si>
  <si>
    <t>20</t>
  </si>
  <si>
    <t>Серія РІ ЛРК №014159</t>
  </si>
  <si>
    <t>20.3</t>
  </si>
  <si>
    <t>32</t>
  </si>
  <si>
    <t>37</t>
  </si>
  <si>
    <t>1.5</t>
  </si>
  <si>
    <t>25.1</t>
  </si>
  <si>
    <t>28.3</t>
  </si>
  <si>
    <t>Серія РІ ЛРК №014160</t>
  </si>
  <si>
    <t>Кам'янська сільська рада</t>
  </si>
  <si>
    <t>7.2</t>
  </si>
  <si>
    <t>Серія РІ ЛРК №014161</t>
  </si>
  <si>
    <t>Глинівська сільська рада</t>
  </si>
  <si>
    <t>Серія РІ ЛРК №014162</t>
  </si>
  <si>
    <t>60</t>
  </si>
  <si>
    <t>36</t>
  </si>
  <si>
    <t>Серія РІ ЛРК №014164</t>
  </si>
  <si>
    <t>2(1)</t>
  </si>
  <si>
    <t>45.2</t>
  </si>
  <si>
    <t>Серія РІ ЛРК №014165</t>
  </si>
  <si>
    <t>Серія РІ ЛРК №014166</t>
  </si>
  <si>
    <t>Серія РІ ЛРК №014167</t>
  </si>
  <si>
    <t>12.4</t>
  </si>
  <si>
    <t>8.1</t>
  </si>
  <si>
    <t>5.1</t>
  </si>
  <si>
    <t>11.1</t>
  </si>
  <si>
    <t>Серія РІ ЛРК №014170</t>
  </si>
  <si>
    <t>Серія РІ ЛРК №014168</t>
  </si>
  <si>
    <t>29.1</t>
  </si>
  <si>
    <t>17.1</t>
  </si>
  <si>
    <t>34.1</t>
  </si>
  <si>
    <t>16.3</t>
  </si>
  <si>
    <t>Серія РІ ЛРК №014169</t>
  </si>
  <si>
    <t>4.1</t>
  </si>
  <si>
    <t>21.5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</si>
</sst>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8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9"/>
  <sheetViews>
    <sheetView tabSelected="1" workbookViewId="0" topLeftCell="A49">
      <selection activeCell="J62" sqref="J62"/>
    </sheetView>
  </sheetViews>
  <sheetFormatPr defaultColWidth="9.140625" defaultRowHeight="12.75"/>
  <cols>
    <col min="1" max="1" width="4.7109375" style="0" customWidth="1"/>
    <col min="2" max="2" width="12.00390625" style="0" customWidth="1"/>
    <col min="3" max="3" width="6.00390625" style="0" customWidth="1"/>
    <col min="4" max="4" width="16.57421875" style="0" customWidth="1"/>
    <col min="7" max="7" width="13.8515625" style="0" customWidth="1"/>
    <col min="11" max="11" width="12.57421875" style="0" customWidth="1"/>
    <col min="12" max="12" width="10.7109375" style="0" customWidth="1"/>
    <col min="13" max="13" width="12.421875" style="0" customWidth="1"/>
    <col min="14" max="14" width="10.140625" style="0" bestFit="1" customWidth="1"/>
    <col min="15" max="15" width="14.140625" style="0" customWidth="1"/>
    <col min="16" max="16" width="5.8515625" style="0" customWidth="1"/>
  </cols>
  <sheetData>
    <row r="1" spans="2:16" ht="12.75">
      <c r="B1" s="11" t="s">
        <v>46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2:16" ht="12.7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6" ht="22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7" ht="12.75">
      <c r="B4" s="29" t="s">
        <v>40</v>
      </c>
      <c r="C4" s="29"/>
      <c r="D4" s="29"/>
      <c r="E4" s="29"/>
      <c r="F4" s="29"/>
      <c r="G4" s="29"/>
    </row>
    <row r="5" spans="1:17" ht="38.25" customHeight="1">
      <c r="A5" s="12" t="s">
        <v>0</v>
      </c>
      <c r="B5" s="14" t="s">
        <v>1</v>
      </c>
      <c r="C5" s="14" t="s">
        <v>2</v>
      </c>
      <c r="D5" s="14" t="s">
        <v>3</v>
      </c>
      <c r="E5" s="16" t="s">
        <v>4</v>
      </c>
      <c r="F5" s="16" t="s">
        <v>5</v>
      </c>
      <c r="G5" s="16" t="s">
        <v>6</v>
      </c>
      <c r="H5" s="16" t="s">
        <v>18</v>
      </c>
      <c r="I5" s="18" t="s">
        <v>10</v>
      </c>
      <c r="J5" s="19"/>
      <c r="K5" s="18" t="s">
        <v>9</v>
      </c>
      <c r="L5" s="19"/>
      <c r="M5" s="16" t="s">
        <v>13</v>
      </c>
      <c r="N5" s="16" t="s">
        <v>14</v>
      </c>
      <c r="O5" s="16" t="s">
        <v>15</v>
      </c>
      <c r="P5" s="16" t="s">
        <v>16</v>
      </c>
      <c r="Q5" s="16" t="s">
        <v>17</v>
      </c>
    </row>
    <row r="6" spans="1:17" ht="109.5" customHeight="1">
      <c r="A6" s="13"/>
      <c r="B6" s="15"/>
      <c r="C6" s="15"/>
      <c r="D6" s="15"/>
      <c r="E6" s="17"/>
      <c r="F6" s="17"/>
      <c r="G6" s="17"/>
      <c r="H6" s="17"/>
      <c r="I6" s="2" t="s">
        <v>7</v>
      </c>
      <c r="J6" s="2" t="s">
        <v>8</v>
      </c>
      <c r="K6" s="1" t="s">
        <v>11</v>
      </c>
      <c r="L6" s="1" t="s">
        <v>12</v>
      </c>
      <c r="M6" s="17"/>
      <c r="N6" s="17"/>
      <c r="O6" s="17"/>
      <c r="P6" s="17"/>
      <c r="Q6" s="17"/>
    </row>
    <row r="7" spans="1:17" ht="12.75">
      <c r="A7" s="2"/>
      <c r="B7" s="20" t="s">
        <v>19</v>
      </c>
      <c r="C7" s="21"/>
      <c r="D7" s="21"/>
      <c r="E7" s="21"/>
      <c r="F7" s="21"/>
      <c r="G7" s="2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29.25" customHeight="1">
      <c r="A8" s="2">
        <v>1</v>
      </c>
      <c r="B8" s="2" t="s">
        <v>28</v>
      </c>
      <c r="C8" s="2">
        <v>4</v>
      </c>
      <c r="D8" s="2" t="s">
        <v>23</v>
      </c>
      <c r="E8" s="2" t="s">
        <v>26</v>
      </c>
      <c r="F8" s="2">
        <v>9</v>
      </c>
      <c r="G8" s="10" t="s">
        <v>50</v>
      </c>
      <c r="H8" s="2">
        <v>2.8</v>
      </c>
      <c r="I8" s="2">
        <v>716</v>
      </c>
      <c r="J8" s="2">
        <v>651</v>
      </c>
      <c r="K8" s="2">
        <v>2.8</v>
      </c>
      <c r="L8" s="2"/>
      <c r="M8" s="1" t="s">
        <v>47</v>
      </c>
      <c r="N8" s="3">
        <v>43468</v>
      </c>
      <c r="O8" s="1" t="s">
        <v>29</v>
      </c>
      <c r="P8" s="2"/>
      <c r="Q8" s="2"/>
    </row>
    <row r="9" spans="1:17" ht="24.75" customHeight="1">
      <c r="A9" s="2">
        <f>A8+1</f>
        <v>2</v>
      </c>
      <c r="B9" s="2" t="s">
        <v>28</v>
      </c>
      <c r="C9" s="2">
        <v>4</v>
      </c>
      <c r="D9" s="2" t="s">
        <v>23</v>
      </c>
      <c r="E9" s="2" t="s">
        <v>27</v>
      </c>
      <c r="F9" s="2">
        <v>10</v>
      </c>
      <c r="G9" s="10" t="s">
        <v>51</v>
      </c>
      <c r="H9" s="2">
        <v>2</v>
      </c>
      <c r="I9" s="2">
        <v>519</v>
      </c>
      <c r="J9" s="2">
        <v>472</v>
      </c>
      <c r="K9" s="2">
        <v>2</v>
      </c>
      <c r="L9" s="2"/>
      <c r="M9" s="1" t="s">
        <v>47</v>
      </c>
      <c r="N9" s="3">
        <v>43468</v>
      </c>
      <c r="O9" s="1" t="s">
        <v>29</v>
      </c>
      <c r="P9" s="2"/>
      <c r="Q9" s="2"/>
    </row>
    <row r="10" spans="1:17" ht="26.25" customHeight="1">
      <c r="A10" s="2">
        <f aca="true" t="shared" si="0" ref="A10:A61">A9+1</f>
        <v>3</v>
      </c>
      <c r="B10" s="2" t="s">
        <v>28</v>
      </c>
      <c r="C10" s="2">
        <v>4</v>
      </c>
      <c r="D10" s="2" t="s">
        <v>23</v>
      </c>
      <c r="E10" s="2" t="s">
        <v>26</v>
      </c>
      <c r="F10" s="2">
        <v>11</v>
      </c>
      <c r="G10" s="2" t="s">
        <v>48</v>
      </c>
      <c r="H10" s="2">
        <v>1.3</v>
      </c>
      <c r="I10" s="2">
        <v>386</v>
      </c>
      <c r="J10" s="2">
        <v>336</v>
      </c>
      <c r="K10" s="2">
        <v>1.3</v>
      </c>
      <c r="L10" s="2"/>
      <c r="M10" s="1" t="s">
        <v>47</v>
      </c>
      <c r="N10" s="3">
        <v>43468</v>
      </c>
      <c r="O10" s="1" t="s">
        <v>29</v>
      </c>
      <c r="P10" s="2"/>
      <c r="Q10" s="2"/>
    </row>
    <row r="11" spans="1:17" ht="23.25" customHeight="1">
      <c r="A11" s="2">
        <f t="shared" si="0"/>
        <v>4</v>
      </c>
      <c r="B11" s="2" t="s">
        <v>28</v>
      </c>
      <c r="C11" s="2">
        <v>4</v>
      </c>
      <c r="D11" s="2" t="s">
        <v>23</v>
      </c>
      <c r="E11" s="2" t="s">
        <v>31</v>
      </c>
      <c r="F11" s="2">
        <v>26</v>
      </c>
      <c r="G11" s="10" t="s">
        <v>52</v>
      </c>
      <c r="H11" s="2">
        <v>1.4</v>
      </c>
      <c r="I11" s="2">
        <v>646</v>
      </c>
      <c r="J11" s="2">
        <v>615</v>
      </c>
      <c r="K11" s="2">
        <v>1.4</v>
      </c>
      <c r="L11" s="2"/>
      <c r="M11" s="1" t="s">
        <v>47</v>
      </c>
      <c r="N11" s="3">
        <v>43468</v>
      </c>
      <c r="O11" s="1" t="s">
        <v>29</v>
      </c>
      <c r="P11" s="2"/>
      <c r="Q11" s="2"/>
    </row>
    <row r="12" spans="1:17" ht="26.25" customHeight="1">
      <c r="A12" s="2">
        <f t="shared" si="0"/>
        <v>5</v>
      </c>
      <c r="B12" s="2" t="s">
        <v>28</v>
      </c>
      <c r="C12" s="2">
        <v>4</v>
      </c>
      <c r="D12" s="2" t="s">
        <v>23</v>
      </c>
      <c r="E12" s="2" t="s">
        <v>27</v>
      </c>
      <c r="F12" s="2">
        <v>29</v>
      </c>
      <c r="G12" s="2">
        <v>21</v>
      </c>
      <c r="H12" s="2">
        <v>4.4</v>
      </c>
      <c r="I12" s="2">
        <v>840</v>
      </c>
      <c r="J12" s="2">
        <v>801</v>
      </c>
      <c r="K12" s="2">
        <v>4.4</v>
      </c>
      <c r="L12" s="2"/>
      <c r="M12" s="1" t="s">
        <v>47</v>
      </c>
      <c r="N12" s="3">
        <v>43468</v>
      </c>
      <c r="O12" s="1" t="s">
        <v>29</v>
      </c>
      <c r="P12" s="2"/>
      <c r="Q12" s="2"/>
    </row>
    <row r="13" spans="1:17" ht="25.5" customHeight="1">
      <c r="A13" s="2">
        <f t="shared" si="0"/>
        <v>6</v>
      </c>
      <c r="B13" s="2" t="s">
        <v>28</v>
      </c>
      <c r="C13" s="2">
        <v>4</v>
      </c>
      <c r="D13" s="2" t="s">
        <v>23</v>
      </c>
      <c r="E13" s="2" t="s">
        <v>27</v>
      </c>
      <c r="F13" s="2">
        <v>31</v>
      </c>
      <c r="G13" s="2">
        <v>5</v>
      </c>
      <c r="H13" s="2">
        <v>1</v>
      </c>
      <c r="I13" s="2">
        <v>302</v>
      </c>
      <c r="J13" s="2">
        <v>283</v>
      </c>
      <c r="K13" s="2">
        <v>1</v>
      </c>
      <c r="L13" s="2"/>
      <c r="M13" s="1" t="s">
        <v>47</v>
      </c>
      <c r="N13" s="3">
        <v>43468</v>
      </c>
      <c r="O13" s="1" t="s">
        <v>29</v>
      </c>
      <c r="P13" s="2"/>
      <c r="Q13" s="2"/>
    </row>
    <row r="14" spans="1:17" ht="23.25" customHeight="1">
      <c r="A14" s="2">
        <f t="shared" si="0"/>
        <v>7</v>
      </c>
      <c r="B14" s="2" t="s">
        <v>28</v>
      </c>
      <c r="C14" s="2">
        <v>4</v>
      </c>
      <c r="D14" s="2" t="s">
        <v>23</v>
      </c>
      <c r="E14" s="2" t="s">
        <v>26</v>
      </c>
      <c r="F14" s="2">
        <v>31</v>
      </c>
      <c r="G14" s="2">
        <v>28</v>
      </c>
      <c r="H14" s="2">
        <v>0.2</v>
      </c>
      <c r="I14" s="2">
        <v>45</v>
      </c>
      <c r="J14" s="2">
        <v>42</v>
      </c>
      <c r="K14" s="2">
        <v>0.2</v>
      </c>
      <c r="L14" s="2"/>
      <c r="M14" s="1" t="s">
        <v>47</v>
      </c>
      <c r="N14" s="3">
        <v>43468</v>
      </c>
      <c r="O14" s="1" t="s">
        <v>29</v>
      </c>
      <c r="P14" s="2"/>
      <c r="Q14" s="2"/>
    </row>
    <row r="15" spans="1:17" ht="24.75" customHeight="1">
      <c r="A15" s="2">
        <f t="shared" si="0"/>
        <v>8</v>
      </c>
      <c r="B15" s="2" t="s">
        <v>28</v>
      </c>
      <c r="C15" s="2">
        <v>4</v>
      </c>
      <c r="D15" s="2" t="s">
        <v>23</v>
      </c>
      <c r="E15" s="2" t="s">
        <v>41</v>
      </c>
      <c r="F15" s="2">
        <v>32</v>
      </c>
      <c r="G15" s="10" t="s">
        <v>53</v>
      </c>
      <c r="H15" s="2">
        <v>1.3</v>
      </c>
      <c r="I15" s="2">
        <v>440</v>
      </c>
      <c r="J15" s="2">
        <v>412</v>
      </c>
      <c r="K15" s="2">
        <v>1.3</v>
      </c>
      <c r="L15" s="2"/>
      <c r="M15" s="1" t="s">
        <v>47</v>
      </c>
      <c r="N15" s="3">
        <v>43468</v>
      </c>
      <c r="O15" s="1" t="s">
        <v>29</v>
      </c>
      <c r="P15" s="2"/>
      <c r="Q15" s="2"/>
    </row>
    <row r="16" spans="1:17" ht="25.5" customHeight="1">
      <c r="A16" s="2">
        <f t="shared" si="0"/>
        <v>9</v>
      </c>
      <c r="B16" s="2" t="s">
        <v>28</v>
      </c>
      <c r="C16" s="2">
        <v>4</v>
      </c>
      <c r="D16" s="2" t="s">
        <v>23</v>
      </c>
      <c r="E16" s="2" t="s">
        <v>27</v>
      </c>
      <c r="F16" s="2">
        <v>32</v>
      </c>
      <c r="G16" s="10" t="s">
        <v>49</v>
      </c>
      <c r="H16" s="2">
        <v>0.9</v>
      </c>
      <c r="I16" s="2">
        <v>264</v>
      </c>
      <c r="J16" s="2">
        <v>243</v>
      </c>
      <c r="K16" s="2">
        <v>0.9</v>
      </c>
      <c r="L16" s="2"/>
      <c r="M16" s="1" t="s">
        <v>47</v>
      </c>
      <c r="N16" s="3">
        <v>43468</v>
      </c>
      <c r="O16" s="1" t="s">
        <v>29</v>
      </c>
      <c r="P16" s="2"/>
      <c r="Q16" s="2"/>
    </row>
    <row r="17" spans="1:17" ht="27" customHeight="1">
      <c r="A17" s="2">
        <f t="shared" si="0"/>
        <v>10</v>
      </c>
      <c r="B17" s="2" t="s">
        <v>28</v>
      </c>
      <c r="C17" s="2">
        <v>4</v>
      </c>
      <c r="D17" s="2" t="s">
        <v>23</v>
      </c>
      <c r="E17" s="2" t="s">
        <v>30</v>
      </c>
      <c r="F17" s="2">
        <v>35</v>
      </c>
      <c r="G17" s="10" t="s">
        <v>54</v>
      </c>
      <c r="H17" s="2">
        <v>1.8</v>
      </c>
      <c r="I17" s="2">
        <v>253</v>
      </c>
      <c r="J17" s="2">
        <v>227</v>
      </c>
      <c r="K17" s="2">
        <v>1.8</v>
      </c>
      <c r="L17" s="2"/>
      <c r="M17" s="1" t="s">
        <v>47</v>
      </c>
      <c r="N17" s="3">
        <v>43468</v>
      </c>
      <c r="O17" s="1" t="s">
        <v>29</v>
      </c>
      <c r="P17" s="2"/>
      <c r="Q17" s="2"/>
    </row>
    <row r="18" spans="1:17" ht="24" customHeight="1">
      <c r="A18" s="2">
        <f t="shared" si="0"/>
        <v>11</v>
      </c>
      <c r="B18" s="2" t="s">
        <v>28</v>
      </c>
      <c r="C18" s="2">
        <v>4</v>
      </c>
      <c r="D18" s="2" t="s">
        <v>23</v>
      </c>
      <c r="E18" s="2" t="s">
        <v>26</v>
      </c>
      <c r="F18" s="2">
        <v>37</v>
      </c>
      <c r="G18" s="2">
        <v>28</v>
      </c>
      <c r="H18" s="2">
        <v>0.3</v>
      </c>
      <c r="I18" s="2">
        <v>87</v>
      </c>
      <c r="J18" s="2">
        <v>80</v>
      </c>
      <c r="K18" s="2">
        <v>0.3</v>
      </c>
      <c r="L18" s="2"/>
      <c r="M18" s="1" t="s">
        <v>47</v>
      </c>
      <c r="N18" s="3">
        <v>43468</v>
      </c>
      <c r="O18" s="1" t="s">
        <v>29</v>
      </c>
      <c r="P18" s="2"/>
      <c r="Q18" s="2"/>
    </row>
    <row r="19" spans="1:17" ht="23.25" customHeight="1">
      <c r="A19" s="2">
        <f t="shared" si="0"/>
        <v>12</v>
      </c>
      <c r="B19" s="2" t="s">
        <v>22</v>
      </c>
      <c r="C19" s="2">
        <v>4</v>
      </c>
      <c r="D19" s="2" t="s">
        <v>23</v>
      </c>
      <c r="E19" s="2" t="s">
        <v>27</v>
      </c>
      <c r="F19" s="2">
        <v>20</v>
      </c>
      <c r="G19" s="2">
        <v>12</v>
      </c>
      <c r="H19" s="2">
        <v>1.9</v>
      </c>
      <c r="I19" s="2">
        <v>132</v>
      </c>
      <c r="J19" s="2">
        <v>127</v>
      </c>
      <c r="K19" s="2">
        <v>1.9</v>
      </c>
      <c r="L19" s="2"/>
      <c r="M19" s="1" t="s">
        <v>55</v>
      </c>
      <c r="N19" s="3">
        <v>43468</v>
      </c>
      <c r="O19" s="1" t="s">
        <v>25</v>
      </c>
      <c r="P19" s="2"/>
      <c r="Q19" s="2"/>
    </row>
    <row r="20" spans="1:17" ht="24" customHeight="1">
      <c r="A20" s="2">
        <f t="shared" si="0"/>
        <v>13</v>
      </c>
      <c r="B20" s="2" t="s">
        <v>22</v>
      </c>
      <c r="C20" s="2">
        <v>4</v>
      </c>
      <c r="D20" s="2" t="s">
        <v>23</v>
      </c>
      <c r="E20" s="2" t="s">
        <v>27</v>
      </c>
      <c r="F20" s="2">
        <v>20</v>
      </c>
      <c r="G20" s="2">
        <v>21</v>
      </c>
      <c r="H20" s="2">
        <v>0.6</v>
      </c>
      <c r="I20" s="2">
        <v>69</v>
      </c>
      <c r="J20" s="2">
        <v>67</v>
      </c>
      <c r="K20" s="2">
        <v>0.6</v>
      </c>
      <c r="L20" s="2"/>
      <c r="M20" s="1" t="s">
        <v>55</v>
      </c>
      <c r="N20" s="3">
        <v>43468</v>
      </c>
      <c r="O20" s="1" t="s">
        <v>25</v>
      </c>
      <c r="P20" s="2"/>
      <c r="Q20" s="2"/>
    </row>
    <row r="21" spans="1:17" ht="24" customHeight="1">
      <c r="A21" s="2">
        <f t="shared" si="0"/>
        <v>14</v>
      </c>
      <c r="B21" s="2" t="s">
        <v>22</v>
      </c>
      <c r="C21" s="2">
        <v>4</v>
      </c>
      <c r="D21" s="2" t="s">
        <v>23</v>
      </c>
      <c r="E21" s="2" t="s">
        <v>41</v>
      </c>
      <c r="F21" s="2">
        <v>21</v>
      </c>
      <c r="G21" s="10" t="s">
        <v>56</v>
      </c>
      <c r="H21" s="2">
        <v>3.6</v>
      </c>
      <c r="I21" s="2">
        <v>394</v>
      </c>
      <c r="J21" s="2">
        <v>378</v>
      </c>
      <c r="K21" s="2">
        <v>3.6</v>
      </c>
      <c r="L21" s="2"/>
      <c r="M21" s="1" t="s">
        <v>55</v>
      </c>
      <c r="N21" s="3">
        <v>43468</v>
      </c>
      <c r="O21" s="1" t="s">
        <v>25</v>
      </c>
      <c r="P21" s="2"/>
      <c r="Q21" s="2"/>
    </row>
    <row r="22" spans="1:17" ht="25.5" customHeight="1">
      <c r="A22" s="2">
        <f t="shared" si="0"/>
        <v>15</v>
      </c>
      <c r="B22" s="2" t="s">
        <v>22</v>
      </c>
      <c r="C22" s="2">
        <v>4</v>
      </c>
      <c r="D22" s="2" t="s">
        <v>23</v>
      </c>
      <c r="E22" s="2" t="s">
        <v>27</v>
      </c>
      <c r="F22" s="2">
        <v>22</v>
      </c>
      <c r="G22" s="10" t="s">
        <v>57</v>
      </c>
      <c r="H22" s="2">
        <v>3.1</v>
      </c>
      <c r="I22" s="2">
        <v>203</v>
      </c>
      <c r="J22" s="2">
        <v>188</v>
      </c>
      <c r="K22" s="2">
        <v>3.1</v>
      </c>
      <c r="L22" s="2"/>
      <c r="M22" s="1" t="s">
        <v>55</v>
      </c>
      <c r="N22" s="3">
        <v>43468</v>
      </c>
      <c r="O22" s="1" t="s">
        <v>25</v>
      </c>
      <c r="P22" s="2"/>
      <c r="Q22" s="2"/>
    </row>
    <row r="23" spans="1:17" ht="24" customHeight="1">
      <c r="A23" s="2">
        <f t="shared" si="0"/>
        <v>16</v>
      </c>
      <c r="B23" s="2" t="s">
        <v>22</v>
      </c>
      <c r="C23" s="2">
        <v>4</v>
      </c>
      <c r="D23" s="2" t="s">
        <v>23</v>
      </c>
      <c r="E23" s="2" t="s">
        <v>27</v>
      </c>
      <c r="F23" s="2">
        <v>23</v>
      </c>
      <c r="G23" s="10" t="s">
        <v>58</v>
      </c>
      <c r="H23" s="2">
        <v>2.2</v>
      </c>
      <c r="I23" s="2">
        <v>140</v>
      </c>
      <c r="J23" s="2">
        <v>134</v>
      </c>
      <c r="K23" s="2">
        <v>2.2</v>
      </c>
      <c r="L23" s="2"/>
      <c r="M23" s="1" t="s">
        <v>55</v>
      </c>
      <c r="N23" s="3">
        <v>43468</v>
      </c>
      <c r="O23" s="1" t="s">
        <v>25</v>
      </c>
      <c r="P23" s="2"/>
      <c r="Q23" s="2"/>
    </row>
    <row r="24" spans="1:17" ht="23.25" customHeight="1">
      <c r="A24" s="2">
        <f t="shared" si="0"/>
        <v>17</v>
      </c>
      <c r="B24" s="2" t="s">
        <v>22</v>
      </c>
      <c r="C24" s="2">
        <v>4</v>
      </c>
      <c r="D24" s="2" t="s">
        <v>23</v>
      </c>
      <c r="E24" s="2" t="s">
        <v>27</v>
      </c>
      <c r="F24" s="2">
        <v>23</v>
      </c>
      <c r="G24" s="10" t="s">
        <v>59</v>
      </c>
      <c r="H24" s="2">
        <v>1</v>
      </c>
      <c r="I24" s="2">
        <v>90</v>
      </c>
      <c r="J24" s="2">
        <v>86</v>
      </c>
      <c r="K24" s="2">
        <v>1</v>
      </c>
      <c r="L24" s="2"/>
      <c r="M24" s="1" t="s">
        <v>55</v>
      </c>
      <c r="N24" s="3">
        <v>43468</v>
      </c>
      <c r="O24" s="1" t="s">
        <v>25</v>
      </c>
      <c r="P24" s="2"/>
      <c r="Q24" s="2"/>
    </row>
    <row r="25" spans="1:17" ht="24.75" customHeight="1">
      <c r="A25" s="2">
        <f t="shared" si="0"/>
        <v>18</v>
      </c>
      <c r="B25" s="2" t="s">
        <v>22</v>
      </c>
      <c r="C25" s="2">
        <v>4</v>
      </c>
      <c r="D25" s="2" t="s">
        <v>23</v>
      </c>
      <c r="E25" s="2" t="s">
        <v>27</v>
      </c>
      <c r="F25" s="2">
        <v>33</v>
      </c>
      <c r="G25" s="10" t="s">
        <v>60</v>
      </c>
      <c r="H25" s="2">
        <v>1</v>
      </c>
      <c r="I25" s="2">
        <v>119</v>
      </c>
      <c r="J25" s="2">
        <v>113</v>
      </c>
      <c r="K25" s="2">
        <v>1</v>
      </c>
      <c r="L25" s="2"/>
      <c r="M25" s="1" t="s">
        <v>55</v>
      </c>
      <c r="N25" s="3">
        <v>43468</v>
      </c>
      <c r="O25" s="1" t="s">
        <v>25</v>
      </c>
      <c r="P25" s="2"/>
      <c r="Q25" s="2"/>
    </row>
    <row r="26" spans="1:17" ht="24" customHeight="1">
      <c r="A26" s="2">
        <f t="shared" si="0"/>
        <v>19</v>
      </c>
      <c r="B26" s="2" t="s">
        <v>22</v>
      </c>
      <c r="C26" s="2">
        <v>4</v>
      </c>
      <c r="D26" s="2" t="s">
        <v>23</v>
      </c>
      <c r="E26" s="2" t="s">
        <v>26</v>
      </c>
      <c r="F26" s="2">
        <v>35</v>
      </c>
      <c r="G26" s="10" t="s">
        <v>61</v>
      </c>
      <c r="H26" s="2">
        <v>0.5</v>
      </c>
      <c r="I26" s="2">
        <v>27</v>
      </c>
      <c r="J26" s="2">
        <v>23</v>
      </c>
      <c r="K26" s="2">
        <v>0.5</v>
      </c>
      <c r="L26" s="2"/>
      <c r="M26" s="1" t="s">
        <v>55</v>
      </c>
      <c r="N26" s="3">
        <v>43468</v>
      </c>
      <c r="O26" s="1" t="s">
        <v>25</v>
      </c>
      <c r="P26" s="2"/>
      <c r="Q26" s="2"/>
    </row>
    <row r="27" spans="1:17" ht="23.25" customHeight="1">
      <c r="A27" s="2">
        <f t="shared" si="0"/>
        <v>20</v>
      </c>
      <c r="B27" s="2" t="s">
        <v>32</v>
      </c>
      <c r="C27" s="2">
        <v>4</v>
      </c>
      <c r="D27" s="2" t="s">
        <v>23</v>
      </c>
      <c r="E27" s="2" t="s">
        <v>26</v>
      </c>
      <c r="F27" s="2">
        <v>21</v>
      </c>
      <c r="G27" s="10" t="s">
        <v>63</v>
      </c>
      <c r="H27" s="2">
        <v>0.5</v>
      </c>
      <c r="I27" s="2">
        <v>80</v>
      </c>
      <c r="J27" s="2">
        <v>68</v>
      </c>
      <c r="K27" s="2">
        <v>0.5</v>
      </c>
      <c r="L27" s="2"/>
      <c r="M27" s="1" t="s">
        <v>62</v>
      </c>
      <c r="N27" s="3">
        <v>43468</v>
      </c>
      <c r="O27" s="1" t="s">
        <v>33</v>
      </c>
      <c r="P27" s="2"/>
      <c r="Q27" s="2"/>
    </row>
    <row r="28" spans="1:17" ht="24" customHeight="1">
      <c r="A28" s="2">
        <f t="shared" si="0"/>
        <v>21</v>
      </c>
      <c r="B28" s="2" t="s">
        <v>32</v>
      </c>
      <c r="C28" s="2">
        <v>4</v>
      </c>
      <c r="D28" s="2" t="s">
        <v>23</v>
      </c>
      <c r="E28" s="2" t="s">
        <v>26</v>
      </c>
      <c r="F28" s="2">
        <v>43</v>
      </c>
      <c r="G28" s="10" t="s">
        <v>64</v>
      </c>
      <c r="H28" s="2">
        <v>0.5</v>
      </c>
      <c r="I28" s="2">
        <v>58</v>
      </c>
      <c r="J28" s="2">
        <v>50</v>
      </c>
      <c r="K28" s="2">
        <v>0.5</v>
      </c>
      <c r="L28" s="2"/>
      <c r="M28" s="1" t="s">
        <v>62</v>
      </c>
      <c r="N28" s="3">
        <v>43468</v>
      </c>
      <c r="O28" s="1" t="s">
        <v>33</v>
      </c>
      <c r="P28" s="2"/>
      <c r="Q28" s="2"/>
    </row>
    <row r="29" spans="1:17" ht="26.25" customHeight="1">
      <c r="A29" s="2">
        <f t="shared" si="0"/>
        <v>22</v>
      </c>
      <c r="B29" s="2" t="s">
        <v>32</v>
      </c>
      <c r="C29" s="2">
        <v>4</v>
      </c>
      <c r="D29" s="2" t="s">
        <v>23</v>
      </c>
      <c r="E29" s="2" t="s">
        <v>26</v>
      </c>
      <c r="F29" s="2">
        <v>50</v>
      </c>
      <c r="G29" s="10" t="s">
        <v>65</v>
      </c>
      <c r="H29" s="2">
        <v>0.6</v>
      </c>
      <c r="I29" s="2">
        <v>74</v>
      </c>
      <c r="J29" s="2">
        <v>68</v>
      </c>
      <c r="K29" s="2">
        <v>0.6</v>
      </c>
      <c r="L29" s="2"/>
      <c r="M29" s="1" t="s">
        <v>62</v>
      </c>
      <c r="N29" s="3">
        <v>43468</v>
      </c>
      <c r="O29" s="1" t="s">
        <v>33</v>
      </c>
      <c r="P29" s="2"/>
      <c r="Q29" s="2"/>
    </row>
    <row r="30" spans="1:17" ht="25.5" customHeight="1">
      <c r="A30" s="2">
        <f t="shared" si="0"/>
        <v>23</v>
      </c>
      <c r="B30" s="2" t="s">
        <v>32</v>
      </c>
      <c r="C30" s="2">
        <v>4</v>
      </c>
      <c r="D30" s="2" t="s">
        <v>23</v>
      </c>
      <c r="E30" s="2" t="s">
        <v>27</v>
      </c>
      <c r="F30" s="2">
        <v>53</v>
      </c>
      <c r="G30" s="10" t="s">
        <v>66</v>
      </c>
      <c r="H30" s="2">
        <v>0.5</v>
      </c>
      <c r="I30" s="2">
        <v>107</v>
      </c>
      <c r="J30" s="2">
        <v>102</v>
      </c>
      <c r="K30" s="2">
        <v>0.5</v>
      </c>
      <c r="L30" s="2"/>
      <c r="M30" s="1" t="s">
        <v>62</v>
      </c>
      <c r="N30" s="3">
        <v>43468</v>
      </c>
      <c r="O30" s="1" t="s">
        <v>33</v>
      </c>
      <c r="P30" s="2"/>
      <c r="Q30" s="2"/>
    </row>
    <row r="31" spans="1:17" ht="25.5" customHeight="1">
      <c r="A31" s="2">
        <f t="shared" si="0"/>
        <v>24</v>
      </c>
      <c r="B31" s="2" t="s">
        <v>32</v>
      </c>
      <c r="C31" s="2">
        <v>4</v>
      </c>
      <c r="D31" s="2" t="s">
        <v>23</v>
      </c>
      <c r="E31" s="2" t="s">
        <v>27</v>
      </c>
      <c r="F31" s="2">
        <v>53</v>
      </c>
      <c r="G31" s="10" t="s">
        <v>67</v>
      </c>
      <c r="H31" s="2">
        <v>0.8</v>
      </c>
      <c r="I31" s="2">
        <v>114</v>
      </c>
      <c r="J31" s="2">
        <v>109</v>
      </c>
      <c r="K31" s="2">
        <v>0.8</v>
      </c>
      <c r="L31" s="2"/>
      <c r="M31" s="1" t="s">
        <v>62</v>
      </c>
      <c r="N31" s="3">
        <v>43468</v>
      </c>
      <c r="O31" s="1" t="s">
        <v>33</v>
      </c>
      <c r="P31" s="2"/>
      <c r="Q31" s="2"/>
    </row>
    <row r="32" spans="1:17" ht="24.75" customHeight="1">
      <c r="A32" s="2">
        <f t="shared" si="0"/>
        <v>25</v>
      </c>
      <c r="B32" s="2" t="s">
        <v>32</v>
      </c>
      <c r="C32" s="2">
        <v>4</v>
      </c>
      <c r="D32" s="2" t="s">
        <v>23</v>
      </c>
      <c r="E32" s="2" t="s">
        <v>26</v>
      </c>
      <c r="F32" s="2">
        <v>60</v>
      </c>
      <c r="G32" s="10" t="s">
        <v>68</v>
      </c>
      <c r="H32" s="2">
        <v>2.5</v>
      </c>
      <c r="I32" s="2">
        <v>331</v>
      </c>
      <c r="J32" s="2">
        <v>303</v>
      </c>
      <c r="K32" s="2">
        <v>2.5</v>
      </c>
      <c r="L32" s="2"/>
      <c r="M32" s="1" t="s">
        <v>62</v>
      </c>
      <c r="N32" s="3">
        <v>43468</v>
      </c>
      <c r="O32" s="1" t="s">
        <v>33</v>
      </c>
      <c r="P32" s="2"/>
      <c r="Q32" s="2"/>
    </row>
    <row r="33" spans="1:17" ht="24" customHeight="1">
      <c r="A33" s="2">
        <f t="shared" si="0"/>
        <v>26</v>
      </c>
      <c r="B33" s="2" t="s">
        <v>32</v>
      </c>
      <c r="C33" s="2">
        <v>4</v>
      </c>
      <c r="D33" s="2" t="s">
        <v>23</v>
      </c>
      <c r="E33" s="2" t="s">
        <v>27</v>
      </c>
      <c r="F33" s="2">
        <v>67</v>
      </c>
      <c r="G33" s="10" t="s">
        <v>69</v>
      </c>
      <c r="H33" s="2">
        <v>2.7</v>
      </c>
      <c r="I33" s="2">
        <v>249</v>
      </c>
      <c r="J33" s="2">
        <v>234</v>
      </c>
      <c r="K33" s="2">
        <v>2.7</v>
      </c>
      <c r="L33" s="2"/>
      <c r="M33" s="1" t="s">
        <v>62</v>
      </c>
      <c r="N33" s="3">
        <v>43468</v>
      </c>
      <c r="O33" s="1" t="s">
        <v>33</v>
      </c>
      <c r="P33" s="2"/>
      <c r="Q33" s="2"/>
    </row>
    <row r="34" spans="1:17" ht="24" customHeight="1">
      <c r="A34" s="2">
        <f t="shared" si="0"/>
        <v>27</v>
      </c>
      <c r="B34" s="2" t="s">
        <v>32</v>
      </c>
      <c r="C34" s="2">
        <v>4</v>
      </c>
      <c r="D34" s="2" t="s">
        <v>23</v>
      </c>
      <c r="E34" s="2" t="s">
        <v>31</v>
      </c>
      <c r="F34" s="2">
        <v>68</v>
      </c>
      <c r="G34" s="10" t="s">
        <v>70</v>
      </c>
      <c r="H34" s="2">
        <v>1.8</v>
      </c>
      <c r="I34" s="2">
        <v>207</v>
      </c>
      <c r="J34" s="2">
        <v>198</v>
      </c>
      <c r="K34" s="2">
        <v>1.8</v>
      </c>
      <c r="L34" s="2"/>
      <c r="M34" s="1" t="s">
        <v>62</v>
      </c>
      <c r="N34" s="3">
        <v>43468</v>
      </c>
      <c r="O34" s="1" t="s">
        <v>33</v>
      </c>
      <c r="P34" s="2"/>
      <c r="Q34" s="2"/>
    </row>
    <row r="35" spans="1:17" ht="24.75" customHeight="1">
      <c r="A35" s="2">
        <f t="shared" si="0"/>
        <v>28</v>
      </c>
      <c r="B35" s="2" t="s">
        <v>34</v>
      </c>
      <c r="C35" s="2">
        <v>4</v>
      </c>
      <c r="D35" s="2" t="s">
        <v>23</v>
      </c>
      <c r="E35" s="2" t="s">
        <v>26</v>
      </c>
      <c r="F35" s="2">
        <v>22</v>
      </c>
      <c r="G35" s="10" t="s">
        <v>72</v>
      </c>
      <c r="H35" s="2">
        <v>0.5</v>
      </c>
      <c r="I35" s="2">
        <v>107</v>
      </c>
      <c r="J35" s="2">
        <v>95</v>
      </c>
      <c r="K35" s="2">
        <v>0.5</v>
      </c>
      <c r="L35" s="2"/>
      <c r="M35" s="1" t="s">
        <v>71</v>
      </c>
      <c r="N35" s="3">
        <v>43468</v>
      </c>
      <c r="O35" s="1" t="s">
        <v>33</v>
      </c>
      <c r="P35" s="2"/>
      <c r="Q35" s="2"/>
    </row>
    <row r="36" spans="1:17" ht="24" customHeight="1">
      <c r="A36" s="2">
        <f t="shared" si="0"/>
        <v>29</v>
      </c>
      <c r="B36" s="2" t="s">
        <v>34</v>
      </c>
      <c r="C36" s="2">
        <v>4</v>
      </c>
      <c r="D36" s="2" t="s">
        <v>23</v>
      </c>
      <c r="E36" s="2" t="s">
        <v>26</v>
      </c>
      <c r="F36" s="2">
        <v>30</v>
      </c>
      <c r="G36" s="10" t="s">
        <v>73</v>
      </c>
      <c r="H36" s="2">
        <v>2.4</v>
      </c>
      <c r="I36" s="2">
        <v>286</v>
      </c>
      <c r="J36" s="2">
        <v>249</v>
      </c>
      <c r="K36" s="2">
        <v>2.4</v>
      </c>
      <c r="L36" s="2"/>
      <c r="M36" s="1" t="s">
        <v>71</v>
      </c>
      <c r="N36" s="3">
        <v>43468</v>
      </c>
      <c r="O36" s="1" t="s">
        <v>33</v>
      </c>
      <c r="P36" s="2"/>
      <c r="Q36" s="2"/>
    </row>
    <row r="37" spans="1:17" ht="25.5" customHeight="1">
      <c r="A37" s="2">
        <f t="shared" si="0"/>
        <v>30</v>
      </c>
      <c r="B37" s="2" t="s">
        <v>34</v>
      </c>
      <c r="C37" s="2">
        <v>4</v>
      </c>
      <c r="D37" s="2" t="s">
        <v>23</v>
      </c>
      <c r="E37" s="2" t="s">
        <v>26</v>
      </c>
      <c r="F37" s="2">
        <v>40</v>
      </c>
      <c r="G37" s="10" t="s">
        <v>74</v>
      </c>
      <c r="H37" s="2">
        <v>0.3</v>
      </c>
      <c r="I37" s="2">
        <v>58</v>
      </c>
      <c r="J37" s="2">
        <v>50</v>
      </c>
      <c r="K37" s="2">
        <v>0.3</v>
      </c>
      <c r="L37" s="2"/>
      <c r="M37" s="1" t="s">
        <v>71</v>
      </c>
      <c r="N37" s="3">
        <v>43468</v>
      </c>
      <c r="O37" s="1" t="s">
        <v>33</v>
      </c>
      <c r="P37" s="2"/>
      <c r="Q37" s="2"/>
    </row>
    <row r="38" spans="1:17" ht="27" customHeight="1">
      <c r="A38" s="2">
        <f t="shared" si="0"/>
        <v>31</v>
      </c>
      <c r="B38" s="2" t="s">
        <v>34</v>
      </c>
      <c r="C38" s="2">
        <v>4</v>
      </c>
      <c r="D38" s="2" t="s">
        <v>23</v>
      </c>
      <c r="E38" s="2" t="s">
        <v>26</v>
      </c>
      <c r="F38" s="2">
        <v>41</v>
      </c>
      <c r="G38" s="10" t="s">
        <v>75</v>
      </c>
      <c r="H38" s="2">
        <v>0.8</v>
      </c>
      <c r="I38" s="2">
        <v>157</v>
      </c>
      <c r="J38" s="2">
        <v>136</v>
      </c>
      <c r="K38" s="2">
        <v>0.8</v>
      </c>
      <c r="L38" s="2"/>
      <c r="M38" s="1" t="s">
        <v>71</v>
      </c>
      <c r="N38" s="3">
        <v>43468</v>
      </c>
      <c r="O38" s="1" t="s">
        <v>33</v>
      </c>
      <c r="P38" s="2"/>
      <c r="Q38" s="2"/>
    </row>
    <row r="39" spans="1:17" ht="25.5" customHeight="1">
      <c r="A39" s="2">
        <f t="shared" si="0"/>
        <v>32</v>
      </c>
      <c r="B39" s="2" t="s">
        <v>34</v>
      </c>
      <c r="C39" s="2">
        <v>4</v>
      </c>
      <c r="D39" s="2" t="s">
        <v>23</v>
      </c>
      <c r="E39" s="2" t="s">
        <v>26</v>
      </c>
      <c r="F39" s="2">
        <v>52</v>
      </c>
      <c r="G39" s="10" t="s">
        <v>76</v>
      </c>
      <c r="H39" s="2">
        <v>0.3</v>
      </c>
      <c r="I39" s="2">
        <v>46</v>
      </c>
      <c r="J39" s="2">
        <v>41</v>
      </c>
      <c r="K39" s="2">
        <v>0.3</v>
      </c>
      <c r="L39" s="2"/>
      <c r="M39" s="1" t="s">
        <v>71</v>
      </c>
      <c r="N39" s="3">
        <v>43468</v>
      </c>
      <c r="O39" s="1" t="s">
        <v>33</v>
      </c>
      <c r="P39" s="2"/>
      <c r="Q39" s="2"/>
    </row>
    <row r="40" spans="1:17" ht="25.5" customHeight="1">
      <c r="A40" s="2">
        <f t="shared" si="0"/>
        <v>33</v>
      </c>
      <c r="B40" s="2" t="s">
        <v>34</v>
      </c>
      <c r="C40" s="2">
        <v>4</v>
      </c>
      <c r="D40" s="2" t="s">
        <v>23</v>
      </c>
      <c r="E40" s="2" t="s">
        <v>26</v>
      </c>
      <c r="F40" s="2">
        <v>56</v>
      </c>
      <c r="G40" s="10" t="s">
        <v>77</v>
      </c>
      <c r="H40" s="2">
        <v>0.2</v>
      </c>
      <c r="I40" s="2">
        <v>69</v>
      </c>
      <c r="J40" s="2">
        <v>60</v>
      </c>
      <c r="K40" s="2">
        <v>0.2</v>
      </c>
      <c r="L40" s="2"/>
      <c r="M40" s="1" t="s">
        <v>71</v>
      </c>
      <c r="N40" s="3">
        <v>43468</v>
      </c>
      <c r="O40" s="1" t="s">
        <v>33</v>
      </c>
      <c r="P40" s="2"/>
      <c r="Q40" s="2"/>
    </row>
    <row r="41" spans="1:17" ht="27" customHeight="1">
      <c r="A41" s="2">
        <f t="shared" si="0"/>
        <v>34</v>
      </c>
      <c r="B41" s="2" t="s">
        <v>35</v>
      </c>
      <c r="C41" s="2">
        <v>4</v>
      </c>
      <c r="D41" s="2" t="s">
        <v>23</v>
      </c>
      <c r="E41" s="2" t="s">
        <v>26</v>
      </c>
      <c r="F41" s="2">
        <v>58</v>
      </c>
      <c r="G41" s="10" t="s">
        <v>80</v>
      </c>
      <c r="H41" s="2">
        <v>1.5</v>
      </c>
      <c r="I41" s="2">
        <v>255</v>
      </c>
      <c r="J41" s="2">
        <v>220</v>
      </c>
      <c r="K41" s="2">
        <v>1.5</v>
      </c>
      <c r="L41" s="2"/>
      <c r="M41" s="1" t="s">
        <v>78</v>
      </c>
      <c r="N41" s="3">
        <v>43468</v>
      </c>
      <c r="O41" s="1" t="s">
        <v>79</v>
      </c>
      <c r="P41" s="2"/>
      <c r="Q41" s="2"/>
    </row>
    <row r="42" spans="1:17" ht="26.25" customHeight="1">
      <c r="A42" s="2">
        <f t="shared" si="0"/>
        <v>35</v>
      </c>
      <c r="B42" s="2" t="s">
        <v>44</v>
      </c>
      <c r="C42" s="2">
        <v>4</v>
      </c>
      <c r="D42" s="2" t="s">
        <v>23</v>
      </c>
      <c r="E42" s="2" t="s">
        <v>26</v>
      </c>
      <c r="F42" s="2">
        <v>23</v>
      </c>
      <c r="G42" s="10" t="s">
        <v>67</v>
      </c>
      <c r="H42" s="2">
        <v>1</v>
      </c>
      <c r="I42" s="2">
        <v>208</v>
      </c>
      <c r="J42" s="2">
        <v>185</v>
      </c>
      <c r="K42" s="2">
        <v>1</v>
      </c>
      <c r="L42" s="2"/>
      <c r="M42" s="1" t="s">
        <v>81</v>
      </c>
      <c r="N42" s="3">
        <v>43468</v>
      </c>
      <c r="O42" s="1" t="s">
        <v>82</v>
      </c>
      <c r="P42" s="2"/>
      <c r="Q42" s="2"/>
    </row>
    <row r="43" spans="1:17" ht="23.25" customHeight="1">
      <c r="A43" s="2">
        <f t="shared" si="0"/>
        <v>36</v>
      </c>
      <c r="B43" s="2" t="s">
        <v>28</v>
      </c>
      <c r="C43" s="2">
        <v>4</v>
      </c>
      <c r="D43" s="2" t="s">
        <v>23</v>
      </c>
      <c r="E43" s="2" t="s">
        <v>24</v>
      </c>
      <c r="F43" s="2">
        <v>4</v>
      </c>
      <c r="G43" s="10" t="s">
        <v>84</v>
      </c>
      <c r="H43" s="2">
        <v>1.5</v>
      </c>
      <c r="I43" s="2">
        <v>486</v>
      </c>
      <c r="J43" s="2">
        <v>445</v>
      </c>
      <c r="K43" s="2">
        <v>1.5</v>
      </c>
      <c r="L43" s="2"/>
      <c r="M43" s="1" t="s">
        <v>83</v>
      </c>
      <c r="N43" s="3">
        <v>43481</v>
      </c>
      <c r="O43" s="1" t="s">
        <v>29</v>
      </c>
      <c r="P43" s="2"/>
      <c r="Q43" s="2"/>
    </row>
    <row r="44" spans="1:17" ht="24" customHeight="1">
      <c r="A44" s="2">
        <f t="shared" si="0"/>
        <v>37</v>
      </c>
      <c r="B44" s="2" t="s">
        <v>28</v>
      </c>
      <c r="C44" s="2">
        <v>4</v>
      </c>
      <c r="D44" s="2" t="s">
        <v>23</v>
      </c>
      <c r="E44" s="2" t="s">
        <v>24</v>
      </c>
      <c r="F44" s="2">
        <v>5</v>
      </c>
      <c r="G44" s="10" t="s">
        <v>85</v>
      </c>
      <c r="H44" s="2">
        <v>0.6</v>
      </c>
      <c r="I44" s="2">
        <v>214</v>
      </c>
      <c r="J44" s="2">
        <v>199</v>
      </c>
      <c r="K44" s="2">
        <v>0.6</v>
      </c>
      <c r="L44" s="2"/>
      <c r="M44" s="1" t="s">
        <v>83</v>
      </c>
      <c r="N44" s="3">
        <v>43481</v>
      </c>
      <c r="O44" s="1" t="s">
        <v>29</v>
      </c>
      <c r="P44" s="2"/>
      <c r="Q44" s="2"/>
    </row>
    <row r="45" spans="1:17" ht="26.25" customHeight="1">
      <c r="A45" s="2">
        <f t="shared" si="0"/>
        <v>38</v>
      </c>
      <c r="B45" s="2" t="s">
        <v>32</v>
      </c>
      <c r="C45" s="2">
        <v>4</v>
      </c>
      <c r="D45" s="2" t="s">
        <v>23</v>
      </c>
      <c r="E45" s="2" t="s">
        <v>26</v>
      </c>
      <c r="F45" s="2">
        <v>21</v>
      </c>
      <c r="G45" s="10" t="s">
        <v>87</v>
      </c>
      <c r="H45" s="2">
        <v>0.4</v>
      </c>
      <c r="I45" s="2">
        <v>61</v>
      </c>
      <c r="J45" s="2">
        <v>50</v>
      </c>
      <c r="K45" s="2">
        <v>0.4</v>
      </c>
      <c r="L45" s="2"/>
      <c r="M45" s="1" t="s">
        <v>86</v>
      </c>
      <c r="N45" s="3">
        <v>43468</v>
      </c>
      <c r="O45" s="1" t="s">
        <v>33</v>
      </c>
      <c r="P45" s="2"/>
      <c r="Q45" s="2"/>
    </row>
    <row r="46" spans="1:17" ht="26.25" customHeight="1">
      <c r="A46" s="2">
        <f t="shared" si="0"/>
        <v>39</v>
      </c>
      <c r="B46" s="2" t="s">
        <v>32</v>
      </c>
      <c r="C46" s="2">
        <v>4</v>
      </c>
      <c r="D46" s="2" t="s">
        <v>23</v>
      </c>
      <c r="E46" s="2" t="s">
        <v>26</v>
      </c>
      <c r="F46" s="2">
        <v>24</v>
      </c>
      <c r="G46" s="10" t="s">
        <v>45</v>
      </c>
      <c r="H46" s="2">
        <v>0.2</v>
      </c>
      <c r="I46" s="2">
        <v>34</v>
      </c>
      <c r="J46" s="2">
        <v>30</v>
      </c>
      <c r="K46" s="2">
        <v>0.2</v>
      </c>
      <c r="L46" s="2"/>
      <c r="M46" s="1" t="s">
        <v>86</v>
      </c>
      <c r="N46" s="3">
        <v>43468</v>
      </c>
      <c r="O46" s="1" t="s">
        <v>33</v>
      </c>
      <c r="P46" s="2"/>
      <c r="Q46" s="2"/>
    </row>
    <row r="47" spans="1:17" ht="26.25" customHeight="1">
      <c r="A47" s="2">
        <f t="shared" si="0"/>
        <v>40</v>
      </c>
      <c r="B47" s="2" t="s">
        <v>32</v>
      </c>
      <c r="C47" s="2">
        <v>4</v>
      </c>
      <c r="D47" s="2" t="s">
        <v>23</v>
      </c>
      <c r="E47" s="2" t="s">
        <v>26</v>
      </c>
      <c r="F47" s="2">
        <v>53</v>
      </c>
      <c r="G47" s="10" t="s">
        <v>88</v>
      </c>
      <c r="H47" s="2">
        <v>1.6</v>
      </c>
      <c r="I47" s="2">
        <v>249</v>
      </c>
      <c r="J47" s="2">
        <v>224</v>
      </c>
      <c r="K47" s="2">
        <v>1.6</v>
      </c>
      <c r="L47" s="2"/>
      <c r="M47" s="1" t="s">
        <v>86</v>
      </c>
      <c r="N47" s="3">
        <v>43468</v>
      </c>
      <c r="O47" s="1" t="s">
        <v>33</v>
      </c>
      <c r="P47" s="2"/>
      <c r="Q47" s="2"/>
    </row>
    <row r="48" spans="1:17" ht="26.25" customHeight="1">
      <c r="A48" s="2">
        <f t="shared" si="0"/>
        <v>41</v>
      </c>
      <c r="B48" s="2" t="s">
        <v>35</v>
      </c>
      <c r="C48" s="2">
        <v>4</v>
      </c>
      <c r="D48" s="2" t="s">
        <v>23</v>
      </c>
      <c r="E48" s="2" t="s">
        <v>26</v>
      </c>
      <c r="F48" s="2">
        <v>49</v>
      </c>
      <c r="G48" s="10" t="s">
        <v>92</v>
      </c>
      <c r="H48" s="2">
        <v>1.1</v>
      </c>
      <c r="I48" s="2">
        <v>118</v>
      </c>
      <c r="J48" s="2">
        <v>103</v>
      </c>
      <c r="K48" s="2">
        <v>1.1</v>
      </c>
      <c r="L48" s="2"/>
      <c r="M48" s="1" t="s">
        <v>91</v>
      </c>
      <c r="N48" s="3">
        <v>43489</v>
      </c>
      <c r="O48" s="1" t="s">
        <v>79</v>
      </c>
      <c r="P48" s="2"/>
      <c r="Q48" s="2"/>
    </row>
    <row r="49" spans="1:17" ht="26.25" customHeight="1">
      <c r="A49" s="2">
        <f t="shared" si="0"/>
        <v>42</v>
      </c>
      <c r="B49" s="2" t="s">
        <v>35</v>
      </c>
      <c r="C49" s="2">
        <v>4</v>
      </c>
      <c r="D49" s="2" t="s">
        <v>23</v>
      </c>
      <c r="E49" s="2" t="s">
        <v>26</v>
      </c>
      <c r="F49" s="2">
        <v>51</v>
      </c>
      <c r="G49" s="10" t="s">
        <v>93</v>
      </c>
      <c r="H49" s="2">
        <v>0.2</v>
      </c>
      <c r="I49" s="2">
        <v>48</v>
      </c>
      <c r="J49" s="2">
        <v>44</v>
      </c>
      <c r="K49" s="2">
        <v>0.2</v>
      </c>
      <c r="L49" s="2"/>
      <c r="M49" s="1" t="s">
        <v>91</v>
      </c>
      <c r="N49" s="3">
        <v>43489</v>
      </c>
      <c r="O49" s="1" t="s">
        <v>79</v>
      </c>
      <c r="P49" s="2"/>
      <c r="Q49" s="2"/>
    </row>
    <row r="50" spans="1:17" ht="26.25" customHeight="1">
      <c r="A50" s="2">
        <f t="shared" si="0"/>
        <v>43</v>
      </c>
      <c r="B50" s="2" t="s">
        <v>35</v>
      </c>
      <c r="C50" s="2">
        <v>4</v>
      </c>
      <c r="D50" s="2" t="s">
        <v>23</v>
      </c>
      <c r="E50" s="2" t="s">
        <v>27</v>
      </c>
      <c r="F50" s="2">
        <v>15</v>
      </c>
      <c r="G50" s="10" t="s">
        <v>94</v>
      </c>
      <c r="H50" s="2">
        <v>1.1</v>
      </c>
      <c r="I50" s="2">
        <v>120</v>
      </c>
      <c r="J50" s="2">
        <v>116</v>
      </c>
      <c r="K50" s="2">
        <v>1.1</v>
      </c>
      <c r="L50" s="2"/>
      <c r="M50" s="1" t="s">
        <v>91</v>
      </c>
      <c r="N50" s="3">
        <v>43489</v>
      </c>
      <c r="O50" s="1" t="s">
        <v>79</v>
      </c>
      <c r="P50" s="2"/>
      <c r="Q50" s="2"/>
    </row>
    <row r="51" spans="1:17" ht="26.25" customHeight="1">
      <c r="A51" s="2">
        <f t="shared" si="0"/>
        <v>44</v>
      </c>
      <c r="B51" s="2" t="s">
        <v>35</v>
      </c>
      <c r="C51" s="2">
        <v>4</v>
      </c>
      <c r="D51" s="2" t="s">
        <v>23</v>
      </c>
      <c r="E51" s="2" t="s">
        <v>27</v>
      </c>
      <c r="F51" s="2">
        <v>16</v>
      </c>
      <c r="G51" s="10" t="s">
        <v>95</v>
      </c>
      <c r="H51" s="2">
        <v>1.1</v>
      </c>
      <c r="I51" s="2">
        <v>160</v>
      </c>
      <c r="J51" s="2">
        <v>152</v>
      </c>
      <c r="K51" s="2">
        <v>1.1</v>
      </c>
      <c r="L51" s="2"/>
      <c r="M51" s="1" t="s">
        <v>91</v>
      </c>
      <c r="N51" s="3">
        <v>43489</v>
      </c>
      <c r="O51" s="1" t="s">
        <v>79</v>
      </c>
      <c r="P51" s="2"/>
      <c r="Q51" s="2"/>
    </row>
    <row r="52" spans="1:17" ht="26.25" customHeight="1">
      <c r="A52" s="2">
        <f t="shared" si="0"/>
        <v>45</v>
      </c>
      <c r="B52" s="2" t="s">
        <v>32</v>
      </c>
      <c r="C52" s="2">
        <v>4</v>
      </c>
      <c r="D52" s="2" t="s">
        <v>23</v>
      </c>
      <c r="E52" s="2" t="s">
        <v>26</v>
      </c>
      <c r="F52" s="2">
        <v>10</v>
      </c>
      <c r="G52" s="10" t="s">
        <v>98</v>
      </c>
      <c r="H52" s="2">
        <v>1.4</v>
      </c>
      <c r="I52" s="2">
        <v>348</v>
      </c>
      <c r="J52" s="2">
        <v>303</v>
      </c>
      <c r="K52" s="2">
        <v>1.4</v>
      </c>
      <c r="L52" s="2"/>
      <c r="M52" s="1" t="s">
        <v>97</v>
      </c>
      <c r="N52" s="3">
        <v>43489</v>
      </c>
      <c r="O52" s="1" t="s">
        <v>33</v>
      </c>
      <c r="P52" s="2"/>
      <c r="Q52" s="2"/>
    </row>
    <row r="53" spans="1:17" ht="26.25" customHeight="1">
      <c r="A53" s="2">
        <f t="shared" si="0"/>
        <v>46</v>
      </c>
      <c r="B53" s="2" t="s">
        <v>32</v>
      </c>
      <c r="C53" s="2">
        <v>4</v>
      </c>
      <c r="D53" s="2" t="s">
        <v>23</v>
      </c>
      <c r="E53" s="2" t="s">
        <v>26</v>
      </c>
      <c r="F53" s="2">
        <v>11</v>
      </c>
      <c r="G53" s="10" t="s">
        <v>99</v>
      </c>
      <c r="H53" s="2">
        <v>1.3</v>
      </c>
      <c r="I53" s="2">
        <v>293</v>
      </c>
      <c r="J53" s="2">
        <v>258</v>
      </c>
      <c r="K53" s="2">
        <v>1.3</v>
      </c>
      <c r="L53" s="2"/>
      <c r="M53" s="1" t="s">
        <v>97</v>
      </c>
      <c r="N53" s="3">
        <v>43489</v>
      </c>
      <c r="O53" s="1" t="s">
        <v>33</v>
      </c>
      <c r="P53" s="2"/>
      <c r="Q53" s="2"/>
    </row>
    <row r="54" spans="1:17" ht="26.25" customHeight="1">
      <c r="A54" s="2">
        <f t="shared" si="0"/>
        <v>47</v>
      </c>
      <c r="B54" s="2" t="s">
        <v>32</v>
      </c>
      <c r="C54" s="2">
        <v>4</v>
      </c>
      <c r="D54" s="2" t="s">
        <v>23</v>
      </c>
      <c r="E54" s="2" t="s">
        <v>26</v>
      </c>
      <c r="F54" s="2">
        <v>48</v>
      </c>
      <c r="G54" s="10" t="s">
        <v>100</v>
      </c>
      <c r="H54" s="2">
        <v>0.5</v>
      </c>
      <c r="I54" s="2">
        <v>181</v>
      </c>
      <c r="J54" s="2">
        <v>159</v>
      </c>
      <c r="K54" s="2">
        <v>0.5</v>
      </c>
      <c r="L54" s="2"/>
      <c r="M54" s="1" t="s">
        <v>97</v>
      </c>
      <c r="N54" s="3">
        <v>43489</v>
      </c>
      <c r="O54" s="1" t="s">
        <v>33</v>
      </c>
      <c r="P54" s="2"/>
      <c r="Q54" s="2"/>
    </row>
    <row r="55" spans="1:17" ht="26.25" customHeight="1">
      <c r="A55" s="2">
        <f t="shared" si="0"/>
        <v>48</v>
      </c>
      <c r="B55" s="2" t="s">
        <v>32</v>
      </c>
      <c r="C55" s="2">
        <v>4</v>
      </c>
      <c r="D55" s="2" t="s">
        <v>23</v>
      </c>
      <c r="E55" s="2" t="s">
        <v>26</v>
      </c>
      <c r="F55" s="2">
        <v>61</v>
      </c>
      <c r="G55" s="10" t="s">
        <v>101</v>
      </c>
      <c r="H55" s="2">
        <v>0.8</v>
      </c>
      <c r="I55" s="2">
        <v>134</v>
      </c>
      <c r="J55" s="2">
        <v>116</v>
      </c>
      <c r="K55" s="2">
        <v>0.8</v>
      </c>
      <c r="L55" s="2"/>
      <c r="M55" s="1" t="s">
        <v>97</v>
      </c>
      <c r="N55" s="3">
        <v>43489</v>
      </c>
      <c r="O55" s="1" t="s">
        <v>33</v>
      </c>
      <c r="P55" s="2"/>
      <c r="Q55" s="2"/>
    </row>
    <row r="56" spans="1:17" ht="26.25" customHeight="1">
      <c r="A56" s="2">
        <f t="shared" si="0"/>
        <v>49</v>
      </c>
      <c r="B56" s="2" t="s">
        <v>34</v>
      </c>
      <c r="C56" s="2">
        <v>4</v>
      </c>
      <c r="D56" s="2" t="s">
        <v>23</v>
      </c>
      <c r="E56" s="2" t="s">
        <v>26</v>
      </c>
      <c r="F56" s="2">
        <v>32</v>
      </c>
      <c r="G56" s="10" t="s">
        <v>103</v>
      </c>
      <c r="H56" s="2">
        <v>3</v>
      </c>
      <c r="I56" s="2">
        <v>507</v>
      </c>
      <c r="J56" s="2">
        <v>448</v>
      </c>
      <c r="K56" s="2">
        <v>3</v>
      </c>
      <c r="L56" s="2"/>
      <c r="M56" s="1" t="s">
        <v>102</v>
      </c>
      <c r="N56" s="3">
        <v>43489</v>
      </c>
      <c r="O56" s="1" t="s">
        <v>33</v>
      </c>
      <c r="P56" s="2"/>
      <c r="Q56" s="2"/>
    </row>
    <row r="57" spans="1:17" ht="26.25" customHeight="1">
      <c r="A57" s="2">
        <f t="shared" si="0"/>
        <v>50</v>
      </c>
      <c r="B57" s="2" t="s">
        <v>34</v>
      </c>
      <c r="C57" s="2">
        <v>4</v>
      </c>
      <c r="D57" s="2" t="s">
        <v>23</v>
      </c>
      <c r="E57" s="2" t="s">
        <v>26</v>
      </c>
      <c r="F57" s="2">
        <v>41</v>
      </c>
      <c r="G57" s="10" t="s">
        <v>58</v>
      </c>
      <c r="H57" s="2">
        <v>2.1</v>
      </c>
      <c r="I57" s="2">
        <v>268</v>
      </c>
      <c r="J57" s="2">
        <v>236</v>
      </c>
      <c r="K57" s="2">
        <v>2.1</v>
      </c>
      <c r="L57" s="2"/>
      <c r="M57" s="1" t="s">
        <v>102</v>
      </c>
      <c r="N57" s="3">
        <v>43489</v>
      </c>
      <c r="O57" s="1" t="s">
        <v>33</v>
      </c>
      <c r="P57" s="2"/>
      <c r="Q57" s="2"/>
    </row>
    <row r="58" spans="1:17" ht="26.25" customHeight="1">
      <c r="A58" s="2">
        <f t="shared" si="0"/>
        <v>51</v>
      </c>
      <c r="B58" s="2" t="s">
        <v>34</v>
      </c>
      <c r="C58" s="2">
        <v>4</v>
      </c>
      <c r="D58" s="2" t="s">
        <v>23</v>
      </c>
      <c r="E58" s="2" t="s">
        <v>26</v>
      </c>
      <c r="F58" s="2">
        <v>38</v>
      </c>
      <c r="G58" s="10" t="s">
        <v>104</v>
      </c>
      <c r="H58" s="2">
        <v>2.4</v>
      </c>
      <c r="I58" s="2">
        <v>326</v>
      </c>
      <c r="J58" s="2">
        <v>291</v>
      </c>
      <c r="K58" s="2">
        <v>2.4</v>
      </c>
      <c r="L58" s="2"/>
      <c r="M58" s="1" t="s">
        <v>102</v>
      </c>
      <c r="N58" s="3">
        <v>43489</v>
      </c>
      <c r="O58" s="1" t="s">
        <v>33</v>
      </c>
      <c r="P58" s="2"/>
      <c r="Q58" s="2"/>
    </row>
    <row r="59" spans="1:17" ht="26.25" customHeight="1">
      <c r="A59" s="2">
        <f t="shared" si="0"/>
        <v>52</v>
      </c>
      <c r="B59" s="2"/>
      <c r="C59" s="2"/>
      <c r="D59" s="2"/>
      <c r="E59" s="2"/>
      <c r="F59" s="2"/>
      <c r="G59" s="10"/>
      <c r="H59" s="2"/>
      <c r="I59" s="2"/>
      <c r="J59" s="2"/>
      <c r="K59" s="2"/>
      <c r="L59" s="2"/>
      <c r="M59" s="1"/>
      <c r="N59" s="3"/>
      <c r="O59" s="1"/>
      <c r="P59" s="2"/>
      <c r="Q59" s="2"/>
    </row>
    <row r="60" spans="1:17" ht="26.25" customHeight="1">
      <c r="A60" s="2">
        <f t="shared" si="0"/>
        <v>53</v>
      </c>
      <c r="B60" s="2"/>
      <c r="C60" s="2"/>
      <c r="D60" s="2"/>
      <c r="E60" s="2"/>
      <c r="F60" s="2"/>
      <c r="G60" s="10"/>
      <c r="H60" s="2"/>
      <c r="I60" s="2"/>
      <c r="J60" s="2"/>
      <c r="K60" s="2"/>
      <c r="L60" s="2"/>
      <c r="M60" s="1"/>
      <c r="N60" s="3"/>
      <c r="O60" s="1"/>
      <c r="P60" s="2"/>
      <c r="Q60" s="2"/>
    </row>
    <row r="61" spans="1:17" ht="26.25" customHeight="1">
      <c r="A61" s="2">
        <f t="shared" si="0"/>
        <v>54</v>
      </c>
      <c r="B61" s="2"/>
      <c r="C61" s="2"/>
      <c r="D61" s="2"/>
      <c r="E61" s="2"/>
      <c r="F61" s="2"/>
      <c r="G61" s="10"/>
      <c r="H61" s="2"/>
      <c r="I61" s="2"/>
      <c r="J61" s="2"/>
      <c r="K61" s="2"/>
      <c r="L61" s="2"/>
      <c r="M61" s="1"/>
      <c r="N61" s="3"/>
      <c r="O61" s="1"/>
      <c r="P61" s="2"/>
      <c r="Q61" s="2"/>
    </row>
    <row r="62" spans="1:17" ht="26.25" customHeight="1">
      <c r="A62" s="30" t="s">
        <v>37</v>
      </c>
      <c r="B62" s="25"/>
      <c r="C62" s="2"/>
      <c r="D62" s="2"/>
      <c r="E62" s="2"/>
      <c r="F62" s="2"/>
      <c r="G62" s="2"/>
      <c r="H62" s="4">
        <f>SUM(H8:H61)</f>
        <v>67.5</v>
      </c>
      <c r="I62" s="4">
        <f>SUM(I8:I61)</f>
        <v>11625</v>
      </c>
      <c r="J62" s="4">
        <f>SUM(J8:J61)</f>
        <v>10620</v>
      </c>
      <c r="K62" s="4">
        <f>SUM(K8:K61)</f>
        <v>67.5</v>
      </c>
      <c r="L62" s="2"/>
      <c r="M62" s="1"/>
      <c r="N62" s="2"/>
      <c r="O62" s="1"/>
      <c r="P62" s="2"/>
      <c r="Q62" s="2"/>
    </row>
    <row r="63" spans="1:17" ht="26.25" customHeight="1">
      <c r="A63" s="2"/>
      <c r="B63" s="20" t="s">
        <v>20</v>
      </c>
      <c r="C63" s="21"/>
      <c r="D63" s="21"/>
      <c r="E63" s="21"/>
      <c r="F63" s="21"/>
      <c r="G63" s="2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26.25" customHeight="1">
      <c r="A64" s="2">
        <v>1</v>
      </c>
      <c r="B64" s="6" t="s">
        <v>35</v>
      </c>
      <c r="C64" s="6">
        <v>4</v>
      </c>
      <c r="D64" s="6" t="s">
        <v>43</v>
      </c>
      <c r="E64" s="6" t="s">
        <v>26</v>
      </c>
      <c r="F64" s="6">
        <v>7</v>
      </c>
      <c r="G64" s="6">
        <v>18</v>
      </c>
      <c r="H64" s="6">
        <v>2.5</v>
      </c>
      <c r="I64" s="6">
        <v>34</v>
      </c>
      <c r="J64" s="6">
        <v>29</v>
      </c>
      <c r="K64" s="6">
        <v>2.5</v>
      </c>
      <c r="L64" s="6"/>
      <c r="M64" s="1" t="s">
        <v>89</v>
      </c>
      <c r="N64" s="3">
        <v>43482</v>
      </c>
      <c r="O64" s="1" t="s">
        <v>36</v>
      </c>
      <c r="P64" s="6"/>
      <c r="Q64" s="6"/>
    </row>
    <row r="65" spans="1:17" ht="26.25" customHeight="1">
      <c r="A65" s="2">
        <f>1+A64</f>
        <v>2</v>
      </c>
      <c r="B65" s="6" t="s">
        <v>35</v>
      </c>
      <c r="C65" s="6">
        <v>4</v>
      </c>
      <c r="D65" s="6" t="s">
        <v>43</v>
      </c>
      <c r="E65" s="6" t="s">
        <v>26</v>
      </c>
      <c r="F65" s="6">
        <v>13</v>
      </c>
      <c r="G65" s="6">
        <v>26</v>
      </c>
      <c r="H65" s="6">
        <v>2.4</v>
      </c>
      <c r="I65" s="6">
        <v>45</v>
      </c>
      <c r="J65" s="6">
        <v>38</v>
      </c>
      <c r="K65" s="6">
        <v>2.4</v>
      </c>
      <c r="L65" s="6"/>
      <c r="M65" s="1" t="s">
        <v>89</v>
      </c>
      <c r="N65" s="3">
        <v>43482</v>
      </c>
      <c r="O65" s="1" t="s">
        <v>36</v>
      </c>
      <c r="P65" s="6"/>
      <c r="Q65" s="6"/>
    </row>
    <row r="66" spans="1:17" ht="26.25" customHeight="1">
      <c r="A66" s="2">
        <f aca="true" t="shared" si="1" ref="A66:A76">1+A65</f>
        <v>3</v>
      </c>
      <c r="B66" s="6" t="s">
        <v>35</v>
      </c>
      <c r="C66" s="6">
        <v>4</v>
      </c>
      <c r="D66" s="6" t="s">
        <v>43</v>
      </c>
      <c r="E66" s="6" t="s">
        <v>26</v>
      </c>
      <c r="F66" s="6">
        <v>40</v>
      </c>
      <c r="G66" s="6">
        <v>21</v>
      </c>
      <c r="H66" s="6">
        <v>1</v>
      </c>
      <c r="I66" s="6">
        <v>19</v>
      </c>
      <c r="J66" s="6">
        <v>16</v>
      </c>
      <c r="K66" s="6">
        <v>1</v>
      </c>
      <c r="L66" s="6"/>
      <c r="M66" s="1" t="s">
        <v>89</v>
      </c>
      <c r="N66" s="3">
        <v>43482</v>
      </c>
      <c r="O66" s="1" t="s">
        <v>36</v>
      </c>
      <c r="P66" s="6"/>
      <c r="Q66" s="6"/>
    </row>
    <row r="67" spans="1:17" ht="26.25" customHeight="1">
      <c r="A67" s="2">
        <f t="shared" si="1"/>
        <v>4</v>
      </c>
      <c r="B67" s="6" t="s">
        <v>35</v>
      </c>
      <c r="C67" s="6">
        <v>4</v>
      </c>
      <c r="D67" s="6" t="s">
        <v>42</v>
      </c>
      <c r="E67" s="6" t="s">
        <v>26</v>
      </c>
      <c r="F67" s="6">
        <v>52</v>
      </c>
      <c r="G67" s="6">
        <v>4</v>
      </c>
      <c r="H67" s="6">
        <v>2.7</v>
      </c>
      <c r="I67" s="6">
        <v>95</v>
      </c>
      <c r="J67" s="6">
        <v>82</v>
      </c>
      <c r="K67" s="6">
        <v>2.7</v>
      </c>
      <c r="L67" s="6"/>
      <c r="M67" s="1" t="s">
        <v>90</v>
      </c>
      <c r="N67" s="3">
        <v>43487</v>
      </c>
      <c r="O67" s="1" t="s">
        <v>36</v>
      </c>
      <c r="P67" s="6"/>
      <c r="Q67" s="6"/>
    </row>
    <row r="68" spans="1:17" ht="26.25" customHeight="1">
      <c r="A68" s="2">
        <f t="shared" si="1"/>
        <v>5</v>
      </c>
      <c r="B68" s="6" t="s">
        <v>35</v>
      </c>
      <c r="C68" s="6">
        <v>4</v>
      </c>
      <c r="D68" s="6" t="s">
        <v>42</v>
      </c>
      <c r="E68" s="6" t="s">
        <v>26</v>
      </c>
      <c r="F68" s="6">
        <v>52</v>
      </c>
      <c r="G68" s="6">
        <v>9</v>
      </c>
      <c r="H68" s="6">
        <v>2.2</v>
      </c>
      <c r="I68" s="6">
        <v>91</v>
      </c>
      <c r="J68" s="6">
        <v>78</v>
      </c>
      <c r="K68" s="6">
        <v>2.2</v>
      </c>
      <c r="L68" s="6"/>
      <c r="M68" s="1" t="s">
        <v>90</v>
      </c>
      <c r="N68" s="3">
        <v>43487</v>
      </c>
      <c r="O68" s="1" t="s">
        <v>36</v>
      </c>
      <c r="P68" s="6"/>
      <c r="Q68" s="6"/>
    </row>
    <row r="69" spans="1:17" ht="26.25" customHeight="1">
      <c r="A69" s="2">
        <f t="shared" si="1"/>
        <v>6</v>
      </c>
      <c r="B69" s="6" t="s">
        <v>32</v>
      </c>
      <c r="C69" s="6">
        <v>4</v>
      </c>
      <c r="D69" s="6" t="s">
        <v>42</v>
      </c>
      <c r="E69" s="6" t="s">
        <v>26</v>
      </c>
      <c r="F69" s="6">
        <v>34</v>
      </c>
      <c r="G69" s="6">
        <v>21</v>
      </c>
      <c r="H69" s="6">
        <v>0.9</v>
      </c>
      <c r="I69" s="6">
        <v>62</v>
      </c>
      <c r="J69" s="6">
        <v>53</v>
      </c>
      <c r="K69" s="6">
        <v>0.9</v>
      </c>
      <c r="L69" s="6"/>
      <c r="M69" s="1" t="s">
        <v>96</v>
      </c>
      <c r="N69" s="3">
        <v>43495</v>
      </c>
      <c r="O69" s="1" t="s">
        <v>33</v>
      </c>
      <c r="P69" s="6"/>
      <c r="Q69" s="6"/>
    </row>
    <row r="70" spans="1:17" ht="26.25" customHeight="1">
      <c r="A70" s="2">
        <f t="shared" si="1"/>
        <v>7</v>
      </c>
      <c r="B70" s="6" t="s">
        <v>32</v>
      </c>
      <c r="C70" s="6">
        <v>4</v>
      </c>
      <c r="D70" s="6" t="s">
        <v>42</v>
      </c>
      <c r="E70" s="6" t="s">
        <v>26</v>
      </c>
      <c r="F70" s="6">
        <v>10</v>
      </c>
      <c r="G70" s="6">
        <v>28</v>
      </c>
      <c r="H70" s="6">
        <v>1.9</v>
      </c>
      <c r="I70" s="6">
        <v>85</v>
      </c>
      <c r="J70" s="6">
        <v>73</v>
      </c>
      <c r="K70" s="6">
        <v>1.9</v>
      </c>
      <c r="L70" s="6"/>
      <c r="M70" s="1" t="s">
        <v>96</v>
      </c>
      <c r="N70" s="3">
        <v>43495</v>
      </c>
      <c r="O70" s="1" t="s">
        <v>33</v>
      </c>
      <c r="P70" s="6"/>
      <c r="Q70" s="6"/>
    </row>
    <row r="71" spans="1:17" ht="26.25" customHeight="1">
      <c r="A71" s="2">
        <f t="shared" si="1"/>
        <v>8</v>
      </c>
      <c r="B71" s="6" t="s">
        <v>32</v>
      </c>
      <c r="C71" s="6">
        <v>4</v>
      </c>
      <c r="D71" s="6" t="s">
        <v>42</v>
      </c>
      <c r="E71" s="6" t="s">
        <v>26</v>
      </c>
      <c r="F71" s="6">
        <v>25</v>
      </c>
      <c r="G71" s="6">
        <v>12</v>
      </c>
      <c r="H71" s="6">
        <v>1.7</v>
      </c>
      <c r="I71" s="6">
        <v>45</v>
      </c>
      <c r="J71" s="6">
        <v>39</v>
      </c>
      <c r="K71" s="6">
        <v>1.7</v>
      </c>
      <c r="L71" s="6"/>
      <c r="M71" s="1" t="s">
        <v>96</v>
      </c>
      <c r="N71" s="3">
        <v>43495</v>
      </c>
      <c r="O71" s="1" t="s">
        <v>33</v>
      </c>
      <c r="P71" s="6"/>
      <c r="Q71" s="6"/>
    </row>
    <row r="72" spans="1:17" ht="26.25" customHeight="1">
      <c r="A72" s="2">
        <f t="shared" si="1"/>
        <v>9</v>
      </c>
      <c r="B72" s="6" t="s">
        <v>32</v>
      </c>
      <c r="C72" s="6">
        <v>4</v>
      </c>
      <c r="D72" s="6" t="s">
        <v>42</v>
      </c>
      <c r="E72" s="6" t="s">
        <v>26</v>
      </c>
      <c r="F72" s="6">
        <v>35</v>
      </c>
      <c r="G72" s="6">
        <v>8</v>
      </c>
      <c r="H72" s="6">
        <v>1.1</v>
      </c>
      <c r="I72" s="6">
        <v>19</v>
      </c>
      <c r="J72" s="6">
        <v>16</v>
      </c>
      <c r="K72" s="6">
        <v>1.1</v>
      </c>
      <c r="L72" s="6"/>
      <c r="M72" s="1" t="s">
        <v>96</v>
      </c>
      <c r="N72" s="3">
        <v>43495</v>
      </c>
      <c r="O72" s="1" t="s">
        <v>33</v>
      </c>
      <c r="P72" s="6"/>
      <c r="Q72" s="6"/>
    </row>
    <row r="73" spans="1:17" ht="26.25" customHeight="1">
      <c r="A73" s="2">
        <f t="shared" si="1"/>
        <v>10</v>
      </c>
      <c r="B73" s="6" t="s">
        <v>32</v>
      </c>
      <c r="C73" s="6">
        <v>4</v>
      </c>
      <c r="D73" s="6" t="s">
        <v>42</v>
      </c>
      <c r="E73" s="6" t="s">
        <v>26</v>
      </c>
      <c r="F73" s="6">
        <v>50</v>
      </c>
      <c r="G73" s="6">
        <v>23</v>
      </c>
      <c r="H73" s="6">
        <v>3.3</v>
      </c>
      <c r="I73" s="6">
        <v>88</v>
      </c>
      <c r="J73" s="6">
        <v>76</v>
      </c>
      <c r="K73" s="6">
        <v>3.3</v>
      </c>
      <c r="L73" s="6"/>
      <c r="M73" s="1" t="s">
        <v>96</v>
      </c>
      <c r="N73" s="3">
        <v>43495</v>
      </c>
      <c r="O73" s="1" t="s">
        <v>33</v>
      </c>
      <c r="P73" s="6"/>
      <c r="Q73" s="6"/>
    </row>
    <row r="74" spans="1:17" ht="26.25" customHeight="1">
      <c r="A74" s="2">
        <f t="shared" si="1"/>
        <v>11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1"/>
      <c r="N74" s="3"/>
      <c r="O74" s="1"/>
      <c r="P74" s="6"/>
      <c r="Q74" s="6"/>
    </row>
    <row r="75" spans="1:17" ht="26.25" customHeight="1">
      <c r="A75" s="2">
        <f t="shared" si="1"/>
        <v>12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1"/>
      <c r="N75" s="3"/>
      <c r="O75" s="1"/>
      <c r="P75" s="6"/>
      <c r="Q75" s="6"/>
    </row>
    <row r="76" spans="1:17" ht="26.25" customHeight="1">
      <c r="A76" s="2">
        <f t="shared" si="1"/>
        <v>13</v>
      </c>
      <c r="B76" s="6"/>
      <c r="C76" s="6"/>
      <c r="D76" s="9"/>
      <c r="E76" s="6"/>
      <c r="F76" s="6"/>
      <c r="G76" s="6"/>
      <c r="H76" s="6"/>
      <c r="I76" s="6"/>
      <c r="J76" s="6"/>
      <c r="K76" s="6"/>
      <c r="L76" s="6"/>
      <c r="M76" s="1"/>
      <c r="N76" s="3"/>
      <c r="O76" s="1"/>
      <c r="P76" s="6"/>
      <c r="Q76" s="6"/>
    </row>
    <row r="77" spans="1:17" ht="26.25" customHeight="1">
      <c r="A77" s="30" t="s">
        <v>37</v>
      </c>
      <c r="B77" s="31"/>
      <c r="C77" s="4"/>
      <c r="D77" s="4"/>
      <c r="E77" s="4"/>
      <c r="F77" s="4"/>
      <c r="G77" s="4"/>
      <c r="H77" s="4">
        <f>SUM(H64:H76)</f>
        <v>19.700000000000003</v>
      </c>
      <c r="I77" s="4">
        <f>SUM(I64:I76)</f>
        <v>583</v>
      </c>
      <c r="J77" s="4">
        <f>SUM(J64:J76)</f>
        <v>500</v>
      </c>
      <c r="K77" s="4">
        <f>SUM(K64:K76)</f>
        <v>19.700000000000003</v>
      </c>
      <c r="L77" s="4">
        <f>SUM(L64:L76)</f>
        <v>0</v>
      </c>
      <c r="M77" s="7"/>
      <c r="N77" s="8"/>
      <c r="O77" s="7"/>
      <c r="P77" s="4"/>
      <c r="Q77" s="6"/>
    </row>
    <row r="78" spans="1:17" ht="26.25" customHeight="1">
      <c r="A78" s="2"/>
      <c r="B78" s="26" t="s">
        <v>39</v>
      </c>
      <c r="C78" s="27"/>
      <c r="D78" s="27"/>
      <c r="E78" s="27"/>
      <c r="F78" s="27"/>
      <c r="G78" s="28"/>
      <c r="H78" s="2"/>
      <c r="I78" s="2"/>
      <c r="J78" s="2"/>
      <c r="K78" s="2"/>
      <c r="L78" s="2"/>
      <c r="M78" s="2"/>
      <c r="N78" s="2"/>
      <c r="O78" s="2"/>
      <c r="P78" s="2"/>
      <c r="Q78" s="6"/>
    </row>
    <row r="79" spans="1:17" ht="26.25" customHeight="1">
      <c r="A79" s="2" t="s">
        <v>21</v>
      </c>
      <c r="B79" s="2"/>
      <c r="C79" s="2"/>
      <c r="D79" s="1"/>
      <c r="E79" s="2"/>
      <c r="F79" s="2"/>
      <c r="G79" s="2"/>
      <c r="H79" s="2"/>
      <c r="I79" s="2"/>
      <c r="J79" s="2"/>
      <c r="K79" s="2"/>
      <c r="L79" s="2"/>
      <c r="M79" s="1"/>
      <c r="N79" s="3"/>
      <c r="O79" s="1"/>
      <c r="P79" s="2"/>
      <c r="Q79" s="6"/>
    </row>
    <row r="80" spans="1:17" ht="26.25" customHeight="1">
      <c r="A80" s="23" t="s">
        <v>38</v>
      </c>
      <c r="B80" s="24"/>
      <c r="C80" s="24"/>
      <c r="D80" s="24"/>
      <c r="E80" s="25"/>
      <c r="F80" s="5"/>
      <c r="G80" s="5"/>
      <c r="H80" s="5">
        <f>H62+H77</f>
        <v>87.2</v>
      </c>
      <c r="I80" s="5">
        <f>I62+I77</f>
        <v>12208</v>
      </c>
      <c r="J80" s="5">
        <f>J62+J77</f>
        <v>11120</v>
      </c>
      <c r="K80" s="5">
        <f>K62+K77</f>
        <v>87.2</v>
      </c>
      <c r="L80" s="5">
        <f>L62+L77</f>
        <v>0</v>
      </c>
      <c r="M80" s="2"/>
      <c r="N80" s="2"/>
      <c r="O80" s="2"/>
      <c r="P80" s="2"/>
      <c r="Q80" s="6"/>
    </row>
    <row r="81" ht="26.25" customHeight="1">
      <c r="Q81" s="6"/>
    </row>
    <row r="82" ht="26.25" customHeight="1">
      <c r="Q82" s="6"/>
    </row>
    <row r="83" ht="26.25" customHeight="1">
      <c r="Q83" s="6"/>
    </row>
    <row r="84" ht="26.25" customHeight="1">
      <c r="Q84" s="6"/>
    </row>
    <row r="85" ht="26.25" customHeight="1">
      <c r="Q85" s="6"/>
    </row>
    <row r="86" ht="26.25" customHeight="1">
      <c r="Q86" s="6"/>
    </row>
    <row r="87" ht="26.25" customHeight="1">
      <c r="Q87" s="6"/>
    </row>
    <row r="88" ht="26.25" customHeight="1">
      <c r="Q88" s="6"/>
    </row>
    <row r="89" ht="26.25" customHeight="1">
      <c r="Q89" s="6"/>
    </row>
    <row r="90" ht="26.25" customHeight="1">
      <c r="Q90" s="6"/>
    </row>
    <row r="91" ht="26.25" customHeight="1">
      <c r="Q91" s="6"/>
    </row>
    <row r="92" ht="26.25" customHeight="1">
      <c r="Q92" s="6"/>
    </row>
    <row r="93" ht="26.25" customHeight="1">
      <c r="Q93" s="6"/>
    </row>
    <row r="94" ht="26.25" customHeight="1">
      <c r="Q94" s="6"/>
    </row>
    <row r="95" ht="26.25" customHeight="1">
      <c r="Q95" s="6"/>
    </row>
    <row r="96" ht="26.25" customHeight="1">
      <c r="Q96" s="6"/>
    </row>
    <row r="97" ht="26.25" customHeight="1">
      <c r="Q97" s="6"/>
    </row>
    <row r="98" ht="26.25" customHeight="1">
      <c r="Q98" s="6"/>
    </row>
    <row r="99" ht="26.25" customHeight="1">
      <c r="Q99" s="6"/>
    </row>
    <row r="100" ht="26.25" customHeight="1">
      <c r="Q100" s="6"/>
    </row>
    <row r="101" ht="26.25" customHeight="1">
      <c r="Q101" s="6"/>
    </row>
    <row r="102" ht="26.25" customHeight="1">
      <c r="Q102" s="6"/>
    </row>
    <row r="103" ht="26.25" customHeight="1">
      <c r="Q103" s="6"/>
    </row>
    <row r="104" ht="26.25" customHeight="1">
      <c r="Q104" s="6"/>
    </row>
    <row r="105" ht="26.25" customHeight="1">
      <c r="Q105" s="6"/>
    </row>
    <row r="106" ht="26.25" customHeight="1">
      <c r="Q106" s="6"/>
    </row>
    <row r="107" ht="26.25" customHeight="1">
      <c r="Q107" s="6"/>
    </row>
    <row r="108" ht="26.25" customHeight="1">
      <c r="Q108" s="6"/>
    </row>
    <row r="109" ht="26.25" customHeight="1">
      <c r="Q109" s="6"/>
    </row>
    <row r="110" ht="26.25" customHeight="1">
      <c r="Q110" s="6"/>
    </row>
    <row r="111" ht="26.25" customHeight="1">
      <c r="Q111" s="6"/>
    </row>
    <row r="112" ht="26.25" customHeight="1">
      <c r="Q112" s="6"/>
    </row>
    <row r="113" ht="26.25" customHeight="1">
      <c r="Q113" s="6"/>
    </row>
    <row r="114" ht="26.25" customHeight="1">
      <c r="Q114" s="6"/>
    </row>
    <row r="115" ht="26.25" customHeight="1">
      <c r="Q115" s="6"/>
    </row>
    <row r="116" ht="26.25" customHeight="1">
      <c r="Q116" s="6"/>
    </row>
    <row r="117" ht="26.25" customHeight="1">
      <c r="Q117" s="6"/>
    </row>
    <row r="118" ht="26.25" customHeight="1">
      <c r="Q118" s="6"/>
    </row>
    <row r="119" ht="26.25" customHeight="1">
      <c r="Q119" s="6"/>
    </row>
    <row r="120" ht="26.25" customHeight="1">
      <c r="Q120" s="6"/>
    </row>
    <row r="121" ht="26.25" customHeight="1">
      <c r="Q121" s="6"/>
    </row>
    <row r="122" ht="26.25" customHeight="1">
      <c r="Q122" s="6"/>
    </row>
    <row r="123" ht="26.25" customHeight="1">
      <c r="Q123" s="6"/>
    </row>
    <row r="124" ht="26.25" customHeight="1">
      <c r="Q124" s="6"/>
    </row>
    <row r="125" ht="26.25" customHeight="1">
      <c r="Q125" s="6"/>
    </row>
    <row r="126" ht="26.25" customHeight="1">
      <c r="Q126" s="6"/>
    </row>
    <row r="127" ht="26.25" customHeight="1">
      <c r="Q127" s="6"/>
    </row>
    <row r="128" ht="26.25" customHeight="1">
      <c r="Q128" s="6"/>
    </row>
    <row r="129" ht="26.25" customHeight="1">
      <c r="Q129" s="6"/>
    </row>
    <row r="130" ht="26.25" customHeight="1">
      <c r="Q130" s="6"/>
    </row>
    <row r="131" ht="26.25" customHeight="1">
      <c r="Q131" s="6"/>
    </row>
    <row r="132" ht="26.25" customHeight="1">
      <c r="Q132" s="6"/>
    </row>
    <row r="133" ht="26.25" customHeight="1">
      <c r="Q133" s="6"/>
    </row>
    <row r="134" ht="26.25" customHeight="1">
      <c r="Q134" s="6"/>
    </row>
    <row r="135" ht="26.25" customHeight="1">
      <c r="Q135" s="6"/>
    </row>
    <row r="136" ht="26.25" customHeight="1">
      <c r="Q136" s="6"/>
    </row>
    <row r="137" ht="26.25" customHeight="1">
      <c r="Q137" s="6"/>
    </row>
    <row r="138" ht="26.25" customHeight="1">
      <c r="Q138" s="6"/>
    </row>
    <row r="139" ht="26.25" customHeight="1">
      <c r="Q139" s="6"/>
    </row>
    <row r="140" ht="26.25" customHeight="1">
      <c r="Q140" s="6"/>
    </row>
    <row r="141" ht="26.25" customHeight="1">
      <c r="Q141" s="6"/>
    </row>
    <row r="142" ht="26.25" customHeight="1">
      <c r="Q142" s="6"/>
    </row>
    <row r="143" ht="26.25" customHeight="1">
      <c r="Q143" s="6"/>
    </row>
    <row r="144" ht="26.25" customHeight="1">
      <c r="Q144" s="6"/>
    </row>
    <row r="145" ht="26.25" customHeight="1">
      <c r="Q145" s="6"/>
    </row>
    <row r="146" ht="26.25" customHeight="1">
      <c r="Q146" s="6"/>
    </row>
    <row r="147" ht="26.25" customHeight="1">
      <c r="Q147" s="6"/>
    </row>
    <row r="148" ht="26.25" customHeight="1">
      <c r="Q148" s="6"/>
    </row>
    <row r="149" ht="26.25" customHeight="1">
      <c r="Q149" s="6"/>
    </row>
    <row r="150" ht="26.25" customHeight="1">
      <c r="Q150" s="6"/>
    </row>
    <row r="151" ht="26.25" customHeight="1">
      <c r="Q151" s="6"/>
    </row>
    <row r="152" ht="26.25" customHeight="1">
      <c r="Q152" s="6"/>
    </row>
    <row r="153" ht="12.75">
      <c r="Q153" s="6"/>
    </row>
    <row r="154" ht="12.75">
      <c r="Q154" s="6"/>
    </row>
    <row r="155" ht="24" customHeight="1">
      <c r="Q155" s="6"/>
    </row>
    <row r="156" ht="26.25" customHeight="1">
      <c r="Q156" s="6"/>
    </row>
    <row r="157" ht="25.5" customHeight="1">
      <c r="Q157" s="6"/>
    </row>
    <row r="158" ht="25.5" customHeight="1">
      <c r="Q158" s="6"/>
    </row>
    <row r="159" ht="25.5" customHeight="1">
      <c r="Q159" s="6"/>
    </row>
    <row r="160" ht="25.5" customHeight="1">
      <c r="Q160" s="6"/>
    </row>
    <row r="161" ht="25.5" customHeight="1">
      <c r="Q161" s="6"/>
    </row>
    <row r="162" ht="25.5" customHeight="1">
      <c r="Q162" s="6"/>
    </row>
    <row r="163" ht="25.5" customHeight="1">
      <c r="Q163" s="6"/>
    </row>
    <row r="164" ht="25.5" customHeight="1">
      <c r="Q164" s="6"/>
    </row>
    <row r="165" ht="25.5" customHeight="1">
      <c r="Q165" s="6"/>
    </row>
    <row r="166" ht="25.5" customHeight="1">
      <c r="Q166" s="6"/>
    </row>
    <row r="167" ht="25.5" customHeight="1">
      <c r="Q167" s="6"/>
    </row>
    <row r="168" ht="25.5" customHeight="1">
      <c r="Q168" s="6"/>
    </row>
    <row r="169" ht="25.5" customHeight="1">
      <c r="Q169" s="6"/>
    </row>
    <row r="170" ht="25.5" customHeight="1">
      <c r="Q170" s="6"/>
    </row>
    <row r="171" ht="25.5" customHeight="1">
      <c r="Q171" s="6"/>
    </row>
    <row r="172" ht="25.5" customHeight="1">
      <c r="Q172" s="6"/>
    </row>
    <row r="173" ht="25.5" customHeight="1">
      <c r="Q173" s="6"/>
    </row>
    <row r="174" ht="25.5" customHeight="1">
      <c r="Q174" s="6"/>
    </row>
    <row r="175" ht="25.5" customHeight="1">
      <c r="Q175" s="6"/>
    </row>
    <row r="176" ht="25.5" customHeight="1">
      <c r="Q176" s="6"/>
    </row>
    <row r="177" ht="25.5" customHeight="1">
      <c r="Q177" s="6"/>
    </row>
    <row r="178" ht="25.5" customHeight="1">
      <c r="Q178" s="6"/>
    </row>
    <row r="179" ht="25.5" customHeight="1">
      <c r="Q179" s="6"/>
    </row>
    <row r="180" ht="25.5" customHeight="1">
      <c r="Q180" s="6"/>
    </row>
    <row r="181" ht="25.5" customHeight="1">
      <c r="Q181" s="6"/>
    </row>
    <row r="182" ht="25.5" customHeight="1">
      <c r="Q182" s="6"/>
    </row>
    <row r="183" ht="25.5" customHeight="1">
      <c r="Q183" s="6"/>
    </row>
    <row r="184" ht="25.5" customHeight="1">
      <c r="Q184" s="6"/>
    </row>
    <row r="185" ht="25.5" customHeight="1">
      <c r="Q185" s="6"/>
    </row>
    <row r="186" ht="25.5" customHeight="1">
      <c r="Q186" s="6"/>
    </row>
    <row r="187" ht="25.5" customHeight="1">
      <c r="Q187" s="6"/>
    </row>
    <row r="188" ht="25.5" customHeight="1">
      <c r="Q188" s="6"/>
    </row>
    <row r="189" ht="25.5" customHeight="1">
      <c r="Q189" s="6"/>
    </row>
    <row r="190" ht="25.5" customHeight="1">
      <c r="Q190" s="6"/>
    </row>
    <row r="191" ht="25.5" customHeight="1">
      <c r="Q191" s="6"/>
    </row>
    <row r="192" ht="25.5" customHeight="1">
      <c r="Q192" s="6"/>
    </row>
    <row r="193" ht="25.5" customHeight="1">
      <c r="Q193" s="6"/>
    </row>
    <row r="194" ht="25.5" customHeight="1">
      <c r="Q194" s="6"/>
    </row>
    <row r="195" ht="25.5" customHeight="1">
      <c r="Q195" s="6"/>
    </row>
    <row r="196" ht="25.5" customHeight="1">
      <c r="Q196" s="6"/>
    </row>
    <row r="197" ht="25.5" customHeight="1">
      <c r="Q197" s="6"/>
    </row>
    <row r="198" ht="25.5" customHeight="1">
      <c r="Q198" s="6"/>
    </row>
    <row r="199" ht="25.5" customHeight="1">
      <c r="Q199" s="6"/>
    </row>
    <row r="200" ht="25.5" customHeight="1">
      <c r="Q200" s="6"/>
    </row>
    <row r="201" ht="25.5" customHeight="1">
      <c r="Q201" s="6"/>
    </row>
    <row r="202" ht="25.5" customHeight="1">
      <c r="Q202" s="6"/>
    </row>
    <row r="203" ht="25.5" customHeight="1">
      <c r="Q203" s="6"/>
    </row>
    <row r="204" ht="25.5" customHeight="1">
      <c r="Q204" s="6"/>
    </row>
    <row r="205" ht="25.5" customHeight="1">
      <c r="Q205" s="6"/>
    </row>
    <row r="206" ht="25.5" customHeight="1">
      <c r="Q206" s="6"/>
    </row>
    <row r="207" ht="25.5" customHeight="1">
      <c r="Q207" s="6"/>
    </row>
    <row r="208" ht="25.5" customHeight="1">
      <c r="Q208" s="6"/>
    </row>
    <row r="209" ht="25.5" customHeight="1">
      <c r="Q209" s="6"/>
    </row>
    <row r="210" ht="25.5" customHeight="1">
      <c r="Q210" s="6"/>
    </row>
    <row r="211" ht="25.5" customHeight="1">
      <c r="Q211" s="6"/>
    </row>
    <row r="212" ht="25.5" customHeight="1">
      <c r="Q212" s="6"/>
    </row>
    <row r="213" ht="25.5" customHeight="1">
      <c r="Q213" s="6"/>
    </row>
    <row r="214" ht="25.5" customHeight="1">
      <c r="Q214" s="6"/>
    </row>
    <row r="215" ht="25.5" customHeight="1">
      <c r="Q215" s="6"/>
    </row>
    <row r="216" ht="25.5" customHeight="1">
      <c r="Q216" s="6"/>
    </row>
    <row r="217" ht="25.5" customHeight="1">
      <c r="Q217" s="6"/>
    </row>
    <row r="218" ht="25.5" customHeight="1">
      <c r="Q218" s="6"/>
    </row>
    <row r="219" ht="25.5" customHeight="1">
      <c r="Q219" s="6"/>
    </row>
    <row r="220" ht="25.5" customHeight="1">
      <c r="Q220" s="6"/>
    </row>
    <row r="221" ht="25.5" customHeight="1">
      <c r="Q221" s="6"/>
    </row>
    <row r="222" ht="25.5" customHeight="1">
      <c r="Q222" s="6"/>
    </row>
    <row r="223" ht="25.5" customHeight="1">
      <c r="Q223" s="6"/>
    </row>
    <row r="224" ht="25.5" customHeight="1">
      <c r="Q224" s="6"/>
    </row>
    <row r="225" ht="25.5" customHeight="1">
      <c r="Q225" s="6"/>
    </row>
    <row r="226" ht="25.5" customHeight="1">
      <c r="Q226" s="6"/>
    </row>
    <row r="227" ht="25.5" customHeight="1">
      <c r="Q227" s="6"/>
    </row>
    <row r="228" ht="25.5" customHeight="1">
      <c r="Q228" s="6"/>
    </row>
    <row r="229" ht="25.5" customHeight="1">
      <c r="Q229" s="6"/>
    </row>
    <row r="230" ht="25.5" customHeight="1">
      <c r="Q230" s="6"/>
    </row>
    <row r="231" ht="25.5" customHeight="1">
      <c r="Q231" s="6"/>
    </row>
    <row r="232" ht="25.5" customHeight="1">
      <c r="Q232" s="6"/>
    </row>
    <row r="233" ht="25.5" customHeight="1">
      <c r="Q233" s="6"/>
    </row>
    <row r="234" ht="25.5" customHeight="1">
      <c r="Q234" s="6"/>
    </row>
    <row r="235" ht="25.5" customHeight="1">
      <c r="Q235" s="6"/>
    </row>
    <row r="236" ht="25.5" customHeight="1">
      <c r="Q236" s="6"/>
    </row>
    <row r="237" ht="25.5" customHeight="1">
      <c r="Q237" s="6"/>
    </row>
    <row r="238" ht="25.5" customHeight="1">
      <c r="Q238" s="6"/>
    </row>
    <row r="239" ht="25.5" customHeight="1">
      <c r="Q239" s="6"/>
    </row>
    <row r="240" ht="25.5" customHeight="1">
      <c r="Q240" s="6"/>
    </row>
    <row r="241" ht="25.5" customHeight="1">
      <c r="Q241" s="6"/>
    </row>
    <row r="242" ht="25.5" customHeight="1">
      <c r="Q242" s="6"/>
    </row>
    <row r="243" ht="25.5" customHeight="1">
      <c r="Q243" s="6"/>
    </row>
    <row r="244" ht="25.5" customHeight="1">
      <c r="Q244" s="6"/>
    </row>
    <row r="245" ht="25.5" customHeight="1">
      <c r="Q245" s="6"/>
    </row>
    <row r="246" ht="25.5" customHeight="1">
      <c r="Q246" s="6"/>
    </row>
    <row r="247" ht="25.5" customHeight="1">
      <c r="Q247" s="6"/>
    </row>
    <row r="248" ht="25.5" customHeight="1">
      <c r="Q248" s="6"/>
    </row>
    <row r="249" ht="25.5" customHeight="1">
      <c r="Q249" s="6"/>
    </row>
    <row r="250" ht="25.5" customHeight="1">
      <c r="Q250" s="6"/>
    </row>
    <row r="251" ht="25.5" customHeight="1">
      <c r="Q251" s="6"/>
    </row>
    <row r="252" ht="25.5" customHeight="1">
      <c r="Q252" s="6"/>
    </row>
    <row r="253" ht="25.5" customHeight="1">
      <c r="Q253" s="6"/>
    </row>
    <row r="254" ht="25.5" customHeight="1">
      <c r="Q254" s="6"/>
    </row>
    <row r="255" ht="25.5" customHeight="1">
      <c r="Q255" s="6"/>
    </row>
    <row r="256" ht="25.5" customHeight="1">
      <c r="Q256" s="6"/>
    </row>
    <row r="257" ht="25.5" customHeight="1">
      <c r="Q257" s="6"/>
    </row>
    <row r="258" ht="25.5" customHeight="1">
      <c r="Q258" s="6"/>
    </row>
    <row r="259" ht="25.5" customHeight="1">
      <c r="Q259" s="6"/>
    </row>
    <row r="260" ht="25.5" customHeight="1">
      <c r="Q260" s="6"/>
    </row>
    <row r="261" ht="25.5" customHeight="1">
      <c r="Q261" s="6"/>
    </row>
    <row r="262" ht="25.5" customHeight="1">
      <c r="Q262" s="6"/>
    </row>
    <row r="263" ht="25.5" customHeight="1">
      <c r="Q263" s="6"/>
    </row>
    <row r="264" ht="25.5" customHeight="1">
      <c r="Q264" s="6"/>
    </row>
    <row r="265" ht="25.5" customHeight="1">
      <c r="Q265" s="6"/>
    </row>
    <row r="266" ht="25.5" customHeight="1">
      <c r="Q266" s="6"/>
    </row>
    <row r="267" ht="25.5" customHeight="1">
      <c r="Q267" s="6"/>
    </row>
    <row r="268" ht="25.5" customHeight="1">
      <c r="Q268" s="6"/>
    </row>
    <row r="269" ht="25.5" customHeight="1">
      <c r="Q269" s="6"/>
    </row>
    <row r="270" ht="25.5" customHeight="1">
      <c r="Q270" s="6"/>
    </row>
    <row r="271" ht="25.5" customHeight="1">
      <c r="Q271" s="6"/>
    </row>
    <row r="272" ht="25.5" customHeight="1">
      <c r="Q272" s="6"/>
    </row>
    <row r="273" ht="25.5" customHeight="1">
      <c r="Q273" s="6"/>
    </row>
    <row r="274" ht="25.5" customHeight="1">
      <c r="Q274" s="6"/>
    </row>
    <row r="275" ht="25.5" customHeight="1">
      <c r="Q275" s="6"/>
    </row>
    <row r="276" ht="25.5" customHeight="1">
      <c r="Q276" s="6"/>
    </row>
    <row r="277" ht="25.5" customHeight="1">
      <c r="Q277" s="6"/>
    </row>
    <row r="278" ht="25.5" customHeight="1">
      <c r="Q278" s="6"/>
    </row>
    <row r="279" ht="25.5" customHeight="1">
      <c r="Q279" s="6"/>
    </row>
    <row r="280" ht="25.5" customHeight="1">
      <c r="Q280" s="6"/>
    </row>
    <row r="281" ht="25.5" customHeight="1">
      <c r="Q281" s="6"/>
    </row>
    <row r="282" ht="25.5" customHeight="1">
      <c r="Q282" s="6"/>
    </row>
    <row r="283" ht="25.5" customHeight="1">
      <c r="Q283" s="6"/>
    </row>
    <row r="284" ht="25.5" customHeight="1">
      <c r="Q284" s="6"/>
    </row>
    <row r="285" ht="25.5" customHeight="1">
      <c r="Q285" s="6"/>
    </row>
    <row r="286" ht="25.5" customHeight="1">
      <c r="Q286" s="6"/>
    </row>
    <row r="287" ht="25.5" customHeight="1">
      <c r="Q287" s="6"/>
    </row>
    <row r="288" ht="25.5" customHeight="1">
      <c r="Q288" s="6"/>
    </row>
    <row r="289" ht="25.5" customHeight="1">
      <c r="Q289" s="6"/>
    </row>
    <row r="290" ht="25.5" customHeight="1">
      <c r="Q290" s="6"/>
    </row>
    <row r="291" ht="25.5" customHeight="1">
      <c r="Q291" s="6"/>
    </row>
    <row r="292" ht="25.5" customHeight="1">
      <c r="Q292" s="6"/>
    </row>
    <row r="293" ht="25.5" customHeight="1">
      <c r="Q293" s="6"/>
    </row>
    <row r="294" ht="25.5" customHeight="1">
      <c r="Q294" s="6"/>
    </row>
    <row r="295" ht="25.5" customHeight="1">
      <c r="Q295" s="6"/>
    </row>
    <row r="296" ht="25.5" customHeight="1">
      <c r="Q296" s="6"/>
    </row>
    <row r="297" ht="25.5" customHeight="1">
      <c r="Q297" s="6"/>
    </row>
    <row r="298" ht="25.5" customHeight="1">
      <c r="Q298" s="6"/>
    </row>
    <row r="299" ht="25.5" customHeight="1">
      <c r="Q299" s="6"/>
    </row>
    <row r="300" ht="25.5" customHeight="1">
      <c r="Q300" s="6"/>
    </row>
    <row r="301" ht="25.5" customHeight="1">
      <c r="Q301" s="6"/>
    </row>
    <row r="302" ht="25.5" customHeight="1">
      <c r="Q302" s="6"/>
    </row>
    <row r="303" ht="25.5" customHeight="1">
      <c r="Q303" s="6"/>
    </row>
    <row r="304" ht="25.5" customHeight="1">
      <c r="Q304" s="6"/>
    </row>
    <row r="305" ht="25.5" customHeight="1">
      <c r="Q305" s="6"/>
    </row>
    <row r="306" ht="25.5" customHeight="1">
      <c r="Q306" s="6"/>
    </row>
    <row r="307" ht="25.5" customHeight="1">
      <c r="Q307" s="6"/>
    </row>
    <row r="308" ht="25.5" customHeight="1">
      <c r="Q308" s="6"/>
    </row>
    <row r="309" ht="25.5" customHeight="1">
      <c r="Q309" s="6"/>
    </row>
    <row r="310" ht="25.5" customHeight="1">
      <c r="Q310" s="6"/>
    </row>
    <row r="311" ht="25.5" customHeight="1">
      <c r="Q311" s="6"/>
    </row>
    <row r="312" ht="25.5" customHeight="1">
      <c r="Q312" s="6"/>
    </row>
    <row r="313" ht="25.5" customHeight="1">
      <c r="Q313" s="6"/>
    </row>
    <row r="314" ht="25.5" customHeight="1">
      <c r="Q314" s="6"/>
    </row>
    <row r="315" ht="25.5" customHeight="1">
      <c r="Q315" s="6"/>
    </row>
    <row r="316" ht="25.5" customHeight="1">
      <c r="Q316" s="6"/>
    </row>
    <row r="317" ht="25.5" customHeight="1">
      <c r="Q317" s="6"/>
    </row>
    <row r="318" ht="25.5" customHeight="1">
      <c r="Q318" s="6"/>
    </row>
    <row r="319" ht="25.5" customHeight="1">
      <c r="Q319" s="6"/>
    </row>
    <row r="320" ht="25.5" customHeight="1">
      <c r="Q320" s="6"/>
    </row>
    <row r="321" ht="25.5" customHeight="1">
      <c r="Q321" s="6"/>
    </row>
    <row r="322" ht="25.5" customHeight="1">
      <c r="Q322" s="6"/>
    </row>
    <row r="323" ht="25.5" customHeight="1">
      <c r="Q323" s="6"/>
    </row>
    <row r="324" ht="25.5" customHeight="1">
      <c r="Q324" s="6"/>
    </row>
    <row r="325" ht="25.5" customHeight="1">
      <c r="Q325" s="6"/>
    </row>
    <row r="326" ht="25.5" customHeight="1">
      <c r="Q326" s="6"/>
    </row>
    <row r="327" ht="25.5" customHeight="1">
      <c r="Q327" s="6"/>
    </row>
    <row r="328" ht="25.5" customHeight="1">
      <c r="Q328" s="6"/>
    </row>
    <row r="329" ht="25.5" customHeight="1">
      <c r="Q329" s="6"/>
    </row>
    <row r="330" ht="25.5" customHeight="1">
      <c r="Q330" s="6"/>
    </row>
    <row r="331" ht="25.5" customHeight="1">
      <c r="Q331" s="6"/>
    </row>
    <row r="332" ht="25.5" customHeight="1">
      <c r="Q332" s="6"/>
    </row>
    <row r="333" ht="25.5" customHeight="1">
      <c r="Q333" s="6"/>
    </row>
    <row r="334" ht="25.5" customHeight="1">
      <c r="Q334" s="6"/>
    </row>
    <row r="335" ht="25.5" customHeight="1">
      <c r="Q335" s="6"/>
    </row>
    <row r="336" ht="25.5" customHeight="1">
      <c r="Q336" s="6"/>
    </row>
    <row r="337" ht="25.5" customHeight="1">
      <c r="Q337" s="6"/>
    </row>
    <row r="338" ht="25.5" customHeight="1">
      <c r="Q338" s="6"/>
    </row>
    <row r="339" ht="25.5" customHeight="1">
      <c r="Q339" s="6"/>
    </row>
    <row r="340" ht="25.5" customHeight="1">
      <c r="Q340" s="6"/>
    </row>
    <row r="341" ht="25.5" customHeight="1">
      <c r="Q341" s="6"/>
    </row>
    <row r="342" ht="25.5" customHeight="1">
      <c r="Q342" s="6"/>
    </row>
    <row r="343" ht="25.5" customHeight="1">
      <c r="Q343" s="6"/>
    </row>
    <row r="344" ht="25.5" customHeight="1">
      <c r="Q344" s="6"/>
    </row>
    <row r="345" ht="25.5" customHeight="1">
      <c r="Q345" s="6"/>
    </row>
    <row r="346" ht="25.5" customHeight="1">
      <c r="Q346" s="4"/>
    </row>
    <row r="347" ht="25.5" customHeight="1">
      <c r="Q347" s="2"/>
    </row>
    <row r="348" ht="25.5" customHeight="1">
      <c r="Q348" s="2"/>
    </row>
    <row r="349" ht="25.5" customHeight="1">
      <c r="Q349" s="2"/>
    </row>
    <row r="350" ht="25.5" customHeight="1"/>
    <row r="351" ht="25.5" customHeight="1"/>
    <row r="352" ht="25.5" customHeight="1"/>
    <row r="353" ht="25.5" customHeight="1"/>
    <row r="354" ht="25.5" customHeight="1"/>
    <row r="355" ht="25.5" customHeight="1"/>
    <row r="356" ht="25.5" customHeight="1"/>
    <row r="357" ht="25.5" customHeight="1"/>
    <row r="358" ht="25.5" customHeight="1"/>
    <row r="359" ht="25.5" customHeight="1"/>
    <row r="360" ht="25.5" customHeight="1"/>
    <row r="361" ht="25.5" customHeight="1"/>
    <row r="362" ht="25.5" customHeight="1"/>
    <row r="363" ht="25.5" customHeight="1"/>
    <row r="364" ht="25.5" customHeight="1"/>
    <row r="365" ht="25.5" customHeight="1"/>
    <row r="366" ht="25.5" customHeight="1"/>
    <row r="367" ht="25.5" customHeight="1"/>
    <row r="368" ht="25.5" customHeight="1"/>
    <row r="369" ht="25.5" customHeight="1"/>
    <row r="370" ht="25.5" customHeight="1"/>
    <row r="371" ht="25.5" customHeight="1"/>
    <row r="372" ht="25.5" customHeight="1"/>
    <row r="373" ht="25.5" customHeight="1"/>
    <row r="374" ht="25.5" customHeight="1"/>
    <row r="375" ht="25.5" customHeight="1"/>
    <row r="376" ht="25.5" customHeight="1"/>
    <row r="377" ht="25.5" customHeight="1"/>
    <row r="378" ht="25.5" customHeight="1"/>
    <row r="379" ht="25.5" customHeight="1"/>
    <row r="380" ht="25.5" customHeight="1"/>
    <row r="381" ht="25.5" customHeight="1"/>
    <row r="382" ht="25.5" customHeight="1"/>
    <row r="383" ht="25.5" customHeight="1"/>
    <row r="384" ht="25.5" customHeight="1"/>
    <row r="385" ht="25.5" customHeight="1"/>
    <row r="386" ht="25.5" customHeight="1"/>
    <row r="387" ht="25.5" customHeight="1"/>
    <row r="388" ht="25.5" customHeight="1"/>
    <row r="389" ht="25.5" customHeight="1"/>
    <row r="390" ht="25.5" customHeight="1"/>
    <row r="391" ht="25.5" customHeight="1"/>
    <row r="392" ht="25.5" customHeight="1"/>
    <row r="393" ht="25.5" customHeight="1"/>
    <row r="394" ht="25.5" customHeight="1"/>
    <row r="395" ht="25.5" customHeight="1"/>
    <row r="396" ht="25.5" customHeight="1"/>
    <row r="397" ht="25.5" customHeight="1"/>
    <row r="398" ht="25.5" customHeight="1"/>
    <row r="399" ht="25.5" customHeight="1"/>
    <row r="400" ht="25.5" customHeight="1"/>
    <row r="401" ht="25.5" customHeight="1"/>
    <row r="402" ht="25.5" customHeight="1"/>
    <row r="403" ht="25.5" customHeight="1"/>
    <row r="404" ht="25.5" customHeight="1"/>
    <row r="405" ht="25.5" customHeight="1"/>
    <row r="406" ht="25.5" customHeight="1"/>
    <row r="407" ht="25.5" customHeight="1"/>
    <row r="408" ht="25.5" customHeight="1"/>
    <row r="409" ht="25.5" customHeight="1"/>
    <row r="410" ht="25.5" customHeight="1"/>
    <row r="411" ht="25.5" customHeight="1"/>
    <row r="412" ht="25.5" customHeight="1"/>
    <row r="413" ht="25.5" customHeight="1"/>
    <row r="414" ht="25.5" customHeight="1"/>
    <row r="415" ht="25.5" customHeight="1"/>
    <row r="416" ht="25.5" customHeight="1"/>
    <row r="417" ht="25.5" customHeight="1"/>
    <row r="418" ht="25.5" customHeight="1"/>
    <row r="419" ht="25.5" customHeight="1"/>
    <row r="420" ht="25.5" customHeight="1"/>
    <row r="421" ht="25.5" customHeight="1"/>
    <row r="422" ht="25.5" customHeight="1"/>
    <row r="423" ht="25.5" customHeight="1"/>
    <row r="424" ht="25.5" customHeight="1"/>
    <row r="425" ht="25.5" customHeight="1"/>
    <row r="426" ht="25.5" customHeight="1"/>
    <row r="427" ht="25.5" customHeight="1"/>
    <row r="428" ht="25.5" customHeight="1"/>
    <row r="429" ht="25.5" customHeight="1"/>
    <row r="430" ht="25.5" customHeight="1"/>
    <row r="431" ht="25.5" customHeight="1"/>
    <row r="432" ht="25.5" customHeight="1"/>
    <row r="433" ht="25.5" customHeight="1"/>
    <row r="434" ht="24.75" customHeight="1"/>
    <row r="435" ht="24.75" customHeight="1"/>
    <row r="436" ht="27.75" customHeight="1"/>
    <row r="437" ht="15" customHeight="1"/>
  </sheetData>
  <mergeCells count="23">
    <mergeCell ref="A80:E80"/>
    <mergeCell ref="B78:G78"/>
    <mergeCell ref="B4:G4"/>
    <mergeCell ref="A62:B62"/>
    <mergeCell ref="A77:B77"/>
    <mergeCell ref="Q5:Q6"/>
    <mergeCell ref="H5:H6"/>
    <mergeCell ref="B7:G7"/>
    <mergeCell ref="B63:G63"/>
    <mergeCell ref="M5:M6"/>
    <mergeCell ref="N5:N6"/>
    <mergeCell ref="O5:O6"/>
    <mergeCell ref="P5:P6"/>
    <mergeCell ref="B1:P3"/>
    <mergeCell ref="A5:A6"/>
    <mergeCell ref="B5:B6"/>
    <mergeCell ref="C5:C6"/>
    <mergeCell ref="D5:D6"/>
    <mergeCell ref="E5:E6"/>
    <mergeCell ref="F5:F6"/>
    <mergeCell ref="G5:G6"/>
    <mergeCell ref="I5:J5"/>
    <mergeCell ref="K5:L5"/>
  </mergeCells>
  <printOptions/>
  <pageMargins left="0.51" right="0.24" top="0.33" bottom="0.2" header="0.34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Лес</cp:lastModifiedBy>
  <cp:lastPrinted>2016-09-16T05:15:24Z</cp:lastPrinted>
  <dcterms:created xsi:type="dcterms:W3CDTF">1996-10-08T23:32:33Z</dcterms:created>
  <dcterms:modified xsi:type="dcterms:W3CDTF">2019-02-01T12:13:26Z</dcterms:modified>
  <cp:category/>
  <cp:version/>
  <cp:contentType/>
  <cp:contentStatus/>
</cp:coreProperties>
</file>