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убно17" sheetId="5" r:id="rId1"/>
  </sheets>
  <definedNames>
    <definedName name="_xlnm.Print_Area" localSheetId="0">Дубно17!$A$1:$Q$271</definedName>
  </definedNames>
  <calcPr calcId="124519" iterateDelta="1E-4"/>
</workbook>
</file>

<file path=xl/calcChain.xml><?xml version="1.0" encoding="utf-8"?>
<calcChain xmlns="http://schemas.openxmlformats.org/spreadsheetml/2006/main">
  <c r="K84" i="5"/>
  <c r="K83"/>
  <c r="K82"/>
  <c r="K81"/>
  <c r="K80"/>
  <c r="K79"/>
  <c r="K78"/>
  <c r="K77"/>
  <c r="K76"/>
  <c r="K75"/>
  <c r="K74"/>
  <c r="K73"/>
  <c r="K72"/>
  <c r="K71"/>
  <c r="K70"/>
  <c r="K69"/>
  <c r="K68"/>
  <c r="L219"/>
  <c r="L220"/>
  <c r="L217"/>
  <c r="L218"/>
  <c r="L215"/>
  <c r="L216"/>
  <c r="L213"/>
  <c r="L214"/>
  <c r="L211"/>
  <c r="L212"/>
  <c r="L207"/>
  <c r="L208"/>
  <c r="L209"/>
  <c r="L210"/>
  <c r="L204"/>
  <c r="L203"/>
  <c r="L205"/>
  <c r="L206"/>
  <c r="L201"/>
  <c r="L200"/>
  <c r="L202"/>
  <c r="L198"/>
  <c r="L199"/>
  <c r="L197"/>
  <c r="L196"/>
  <c r="J183"/>
  <c r="K138"/>
  <c r="K137"/>
  <c r="L195"/>
  <c r="L194"/>
  <c r="L193"/>
  <c r="L192"/>
  <c r="L267" l="1"/>
  <c r="L266"/>
  <c r="L265"/>
  <c r="L264"/>
  <c r="L263"/>
  <c r="L262"/>
  <c r="L261"/>
  <c r="L260"/>
  <c r="L259"/>
  <c r="L258"/>
  <c r="L257"/>
  <c r="L256"/>
  <c r="L255"/>
  <c r="L243"/>
  <c r="L242"/>
  <c r="L241"/>
  <c r="L239"/>
  <c r="L238"/>
  <c r="L187"/>
  <c r="H183"/>
  <c r="K179"/>
  <c r="K165"/>
  <c r="K166"/>
  <c r="K167"/>
  <c r="K168"/>
  <c r="K169"/>
  <c r="K170"/>
  <c r="K142"/>
  <c r="K141"/>
  <c r="K140"/>
  <c r="K134"/>
  <c r="K129" l="1"/>
  <c r="K116"/>
  <c r="K112"/>
  <c r="K107"/>
  <c r="K108"/>
  <c r="K103"/>
  <c r="K99"/>
  <c r="K96"/>
  <c r="K90"/>
  <c r="K91"/>
  <c r="K92"/>
  <c r="K65"/>
  <c r="K66"/>
  <c r="K53"/>
  <c r="K54"/>
  <c r="K55"/>
  <c r="K56"/>
  <c r="K57"/>
  <c r="K58"/>
  <c r="K59"/>
  <c r="K60"/>
  <c r="K61"/>
  <c r="K62"/>
  <c r="K63"/>
  <c r="K48"/>
  <c r="K40"/>
  <c r="K39"/>
  <c r="K36"/>
  <c r="K35"/>
  <c r="K34"/>
  <c r="K23"/>
  <c r="K24"/>
  <c r="K25"/>
  <c r="K26"/>
  <c r="K27"/>
  <c r="K28"/>
  <c r="K29"/>
  <c r="K30"/>
  <c r="L253"/>
  <c r="L252"/>
  <c r="L251"/>
  <c r="L250"/>
  <c r="L249"/>
  <c r="L248"/>
  <c r="L247"/>
  <c r="L246"/>
  <c r="H268" l="1"/>
  <c r="L224"/>
  <c r="L225"/>
  <c r="L226"/>
  <c r="L227"/>
  <c r="L228"/>
  <c r="L229"/>
  <c r="L230"/>
  <c r="L231"/>
  <c r="L232"/>
  <c r="L233"/>
  <c r="L234"/>
  <c r="L235"/>
  <c r="L236"/>
  <c r="L237"/>
  <c r="L240"/>
  <c r="L244"/>
  <c r="L245"/>
  <c r="J85" l="1"/>
  <c r="H85"/>
  <c r="I183"/>
  <c r="K88"/>
  <c r="K89"/>
  <c r="K93"/>
  <c r="K94"/>
  <c r="K95"/>
  <c r="K97"/>
  <c r="K98"/>
  <c r="K100"/>
  <c r="K101"/>
  <c r="K102"/>
  <c r="K104"/>
  <c r="K105"/>
  <c r="K106"/>
  <c r="K109"/>
  <c r="K110"/>
  <c r="K111"/>
  <c r="K113"/>
  <c r="K114"/>
  <c r="K115"/>
  <c r="K117"/>
  <c r="K118"/>
  <c r="K119"/>
  <c r="K120"/>
  <c r="K121"/>
  <c r="K122"/>
  <c r="K123"/>
  <c r="K124"/>
  <c r="K125"/>
  <c r="K126"/>
  <c r="K127"/>
  <c r="K128"/>
  <c r="K130"/>
  <c r="K131"/>
  <c r="K132"/>
  <c r="K133"/>
  <c r="K135"/>
  <c r="K136"/>
  <c r="K139"/>
  <c r="K143"/>
  <c r="K144"/>
  <c r="K145"/>
  <c r="K146"/>
  <c r="K147"/>
  <c r="K148"/>
  <c r="K149"/>
  <c r="K150"/>
  <c r="K87"/>
  <c r="L223"/>
  <c r="L222"/>
  <c r="L221"/>
  <c r="I268" l="1"/>
  <c r="J268"/>
  <c r="L190"/>
  <c r="L191"/>
  <c r="L254" l="1"/>
  <c r="K67"/>
  <c r="K64"/>
  <c r="K14"/>
  <c r="K15"/>
  <c r="K16"/>
  <c r="K17"/>
  <c r="K18"/>
  <c r="K19"/>
  <c r="K20"/>
  <c r="L186"/>
  <c r="K182"/>
  <c r="K177"/>
  <c r="K176"/>
  <c r="K175"/>
  <c r="K155"/>
  <c r="K154"/>
  <c r="K151"/>
  <c r="K152"/>
  <c r="K52"/>
  <c r="K47"/>
  <c r="K46"/>
  <c r="K45"/>
  <c r="K44"/>
  <c r="K31"/>
  <c r="K32"/>
  <c r="K33"/>
  <c r="K37"/>
  <c r="K38"/>
  <c r="K41"/>
  <c r="L188" l="1"/>
  <c r="L189"/>
  <c r="L185"/>
  <c r="K160"/>
  <c r="K161"/>
  <c r="K162"/>
  <c r="K163"/>
  <c r="K164"/>
  <c r="K171"/>
  <c r="K172"/>
  <c r="K173"/>
  <c r="K174"/>
  <c r="K178"/>
  <c r="K180"/>
  <c r="K181"/>
  <c r="L268" l="1"/>
  <c r="K159"/>
  <c r="K158"/>
  <c r="K157"/>
  <c r="K156"/>
  <c r="K153"/>
  <c r="L85"/>
  <c r="I85"/>
  <c r="K51"/>
  <c r="K50"/>
  <c r="K49"/>
  <c r="K43"/>
  <c r="K42"/>
  <c r="K22"/>
  <c r="K21"/>
  <c r="K13"/>
  <c r="K183" l="1"/>
  <c r="K85"/>
</calcChain>
</file>

<file path=xl/sharedStrings.xml><?xml version="1.0" encoding="utf-8"?>
<sst xmlns="http://schemas.openxmlformats.org/spreadsheetml/2006/main" count="1205" uniqueCount="272">
  <si>
    <t>№ п/п</t>
  </si>
  <si>
    <t>Найменування лісництв</t>
  </si>
  <si>
    <t>Вид, спосіб рубки</t>
  </si>
  <si>
    <t xml:space="preserve">Додаток 1 </t>
  </si>
  <si>
    <t>Головна порода</t>
  </si>
  <si>
    <t>№ кварталу</t>
  </si>
  <si>
    <t>№ виділу, підвиділу</t>
  </si>
  <si>
    <t>Площа, га</t>
  </si>
  <si>
    <t>Категорія, (група) лісів</t>
  </si>
  <si>
    <t>ліквідний</t>
  </si>
  <si>
    <t>загальний</t>
  </si>
  <si>
    <t>Підстава для визначення рубки, полща, га</t>
  </si>
  <si>
    <t>матеріали лісовпорядкування</t>
  </si>
  <si>
    <t>обстеження власника лісу (лісокористувача)</t>
  </si>
  <si>
    <t>Сосна</t>
  </si>
  <si>
    <t>Дуб</t>
  </si>
  <si>
    <t>Білогородське</t>
  </si>
  <si>
    <t>Любомирське - 1</t>
  </si>
  <si>
    <t>Любомирське - 3</t>
  </si>
  <si>
    <t>Разом:</t>
  </si>
  <si>
    <t>2. Рубки формування і оздоровлення лісів</t>
  </si>
  <si>
    <r>
      <t>Запас деревини, м</t>
    </r>
    <r>
      <rPr>
        <sz val="11"/>
        <color theme="1"/>
        <rFont val="Calibri"/>
        <family val="2"/>
        <charset val="204"/>
      </rPr>
      <t>³</t>
    </r>
  </si>
  <si>
    <t>Директор</t>
  </si>
  <si>
    <t>ДП "Дубенське лісове господарство"</t>
  </si>
  <si>
    <t>О.О. Юркевич</t>
  </si>
  <si>
    <t>2</t>
  </si>
  <si>
    <t>Любомирське - 2</t>
  </si>
  <si>
    <t>Мирогощанське</t>
  </si>
  <si>
    <t>20</t>
  </si>
  <si>
    <t>13</t>
  </si>
  <si>
    <t>Смизьке - 3</t>
  </si>
  <si>
    <t>5</t>
  </si>
  <si>
    <t>Смизьке - 2</t>
  </si>
  <si>
    <t>1.  Рубки головного користування</t>
  </si>
  <si>
    <t>Суцільнолісосічний</t>
  </si>
  <si>
    <t>Смизьке - 1</t>
  </si>
  <si>
    <t>Радивилівське - 1</t>
  </si>
  <si>
    <t>Радивилівське - 2</t>
  </si>
  <si>
    <t>Радивилівське - 3</t>
  </si>
  <si>
    <t>5.1</t>
  </si>
  <si>
    <t>10</t>
  </si>
  <si>
    <t>4.1</t>
  </si>
  <si>
    <t>10.1</t>
  </si>
  <si>
    <t>Захисні</t>
  </si>
  <si>
    <t>9.2</t>
  </si>
  <si>
    <t>8</t>
  </si>
  <si>
    <t>11.2</t>
  </si>
  <si>
    <t>6.1</t>
  </si>
  <si>
    <t>1.2</t>
  </si>
  <si>
    <t>12.1</t>
  </si>
  <si>
    <t>19</t>
  </si>
  <si>
    <t>21</t>
  </si>
  <si>
    <t>9.3</t>
  </si>
  <si>
    <t>4</t>
  </si>
  <si>
    <t>7</t>
  </si>
  <si>
    <t>17</t>
  </si>
  <si>
    <t>3</t>
  </si>
  <si>
    <t>25</t>
  </si>
  <si>
    <t>2.1</t>
  </si>
  <si>
    <t>7.1</t>
  </si>
  <si>
    <t>16</t>
  </si>
  <si>
    <t>9</t>
  </si>
  <si>
    <t>22</t>
  </si>
  <si>
    <t>Серія і номер лісорубного квитка</t>
  </si>
  <si>
    <t>Дата видачі</t>
  </si>
  <si>
    <t>Місцезнаходження</t>
  </si>
  <si>
    <t>GPS-координати (за наявності)</t>
  </si>
  <si>
    <t>Примітка (анулювання, заміна, відстрочення)</t>
  </si>
  <si>
    <t>12</t>
  </si>
  <si>
    <t>6</t>
  </si>
  <si>
    <t>11</t>
  </si>
  <si>
    <t>Прорідження (виб.)</t>
  </si>
  <si>
    <t>1</t>
  </si>
  <si>
    <t>1.1</t>
  </si>
  <si>
    <t>Прохідні рубки (виб.)</t>
  </si>
  <si>
    <t>15</t>
  </si>
  <si>
    <t>2. Інші рубки, пов'язані і не пов'язані з веденням лісового господарства</t>
  </si>
  <si>
    <t>20.1</t>
  </si>
  <si>
    <t>6.2</t>
  </si>
  <si>
    <t>3.2</t>
  </si>
  <si>
    <t>34</t>
  </si>
  <si>
    <t>Санітарні рубки (виб.)</t>
  </si>
  <si>
    <t>12.2</t>
  </si>
  <si>
    <t>Експлуатаційні</t>
  </si>
  <si>
    <t>Рекр.оздоровчі</t>
  </si>
  <si>
    <t>ІНФОРМАЦІЯ</t>
  </si>
  <si>
    <t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гоподарства</t>
  </si>
  <si>
    <t xml:space="preserve">до листа Держлісагентства </t>
  </si>
  <si>
    <t>від 08.08.2016 р. № 02-19/4589-16</t>
  </si>
  <si>
    <t>Лісокористувач ДП "Дубенське лісове господарство"</t>
  </si>
  <si>
    <t>28</t>
  </si>
  <si>
    <t>10.2</t>
  </si>
  <si>
    <t>93</t>
  </si>
  <si>
    <t>41</t>
  </si>
  <si>
    <t>27</t>
  </si>
  <si>
    <t>56</t>
  </si>
  <si>
    <t>81</t>
  </si>
  <si>
    <t>95</t>
  </si>
  <si>
    <t>Радивилівське 2</t>
  </si>
  <si>
    <t>Радивилівське 1</t>
  </si>
  <si>
    <t>Радивилівське 3</t>
  </si>
  <si>
    <t>тв. Л</t>
  </si>
  <si>
    <t>Природоохорні</t>
  </si>
  <si>
    <t>РІ ЛРК 002932</t>
  </si>
  <si>
    <t>2.2</t>
  </si>
  <si>
    <t>62</t>
  </si>
  <si>
    <t>11.1</t>
  </si>
  <si>
    <t>3.1</t>
  </si>
  <si>
    <t>14.1</t>
  </si>
  <si>
    <t>17.1</t>
  </si>
  <si>
    <t>9.1</t>
  </si>
  <si>
    <t>8.1</t>
  </si>
  <si>
    <t>15.1</t>
  </si>
  <si>
    <t>Санітарні рубки (суц.)</t>
  </si>
  <si>
    <t>20.2</t>
  </si>
  <si>
    <t>4.2</t>
  </si>
  <si>
    <t>14</t>
  </si>
  <si>
    <t>16.1</t>
  </si>
  <si>
    <t>Прочищення (виб.)</t>
  </si>
  <si>
    <t>23</t>
  </si>
  <si>
    <t>6.3</t>
  </si>
  <si>
    <t>128</t>
  </si>
  <si>
    <t>114</t>
  </si>
  <si>
    <t>31</t>
  </si>
  <si>
    <t>Рекреаційно-оздоровчі</t>
  </si>
  <si>
    <t>13.1</t>
  </si>
  <si>
    <t>13.2</t>
  </si>
  <si>
    <t>14.2</t>
  </si>
  <si>
    <t>26.1</t>
  </si>
  <si>
    <t>21.1</t>
  </si>
  <si>
    <t>26</t>
  </si>
  <si>
    <t>40</t>
  </si>
  <si>
    <t>22.1</t>
  </si>
  <si>
    <t>1.5</t>
  </si>
  <si>
    <t>117</t>
  </si>
  <si>
    <t>1.4</t>
  </si>
  <si>
    <t>6.6</t>
  </si>
  <si>
    <t>24.1</t>
  </si>
  <si>
    <t>15.2</t>
  </si>
  <si>
    <t>19.1</t>
  </si>
  <si>
    <t>РІ ЛРК 003125</t>
  </si>
  <si>
    <t>13.12.2017</t>
  </si>
  <si>
    <t>РІ ЛРК 003126</t>
  </si>
  <si>
    <t>2.5(1)</t>
  </si>
  <si>
    <t>6.2(1)</t>
  </si>
  <si>
    <t>РІ ЛРК 003127</t>
  </si>
  <si>
    <t>130</t>
  </si>
  <si>
    <t>89</t>
  </si>
  <si>
    <t>99</t>
  </si>
  <si>
    <t>101</t>
  </si>
  <si>
    <t>15; 16</t>
  </si>
  <si>
    <t>РІ ЛРК 003128</t>
  </si>
  <si>
    <t>39</t>
  </si>
  <si>
    <t>РІ ЛРК 003129</t>
  </si>
  <si>
    <t>78</t>
  </si>
  <si>
    <t>80</t>
  </si>
  <si>
    <t>7.1; 5</t>
  </si>
  <si>
    <t>РІ ЛРК 003130</t>
  </si>
  <si>
    <t>РІ ЛРК 003131</t>
  </si>
  <si>
    <t>47</t>
  </si>
  <si>
    <t>70</t>
  </si>
  <si>
    <t>46</t>
  </si>
  <si>
    <t>7; 6.1</t>
  </si>
  <si>
    <t>8.2</t>
  </si>
  <si>
    <t>РІ ЛРК 003132</t>
  </si>
  <si>
    <t>108</t>
  </si>
  <si>
    <t>53</t>
  </si>
  <si>
    <t>57</t>
  </si>
  <si>
    <t>76</t>
  </si>
  <si>
    <t>73</t>
  </si>
  <si>
    <t>32.3</t>
  </si>
  <si>
    <t>32.4</t>
  </si>
  <si>
    <t>7; 9.1</t>
  </si>
  <si>
    <t>118</t>
  </si>
  <si>
    <t>РІ ЛРК 003133</t>
  </si>
  <si>
    <t>РІ ЛРК 003173</t>
  </si>
  <si>
    <t>23.01.2018</t>
  </si>
  <si>
    <t>30</t>
  </si>
  <si>
    <t>РІ ЛРК 003174</t>
  </si>
  <si>
    <t>Ялина</t>
  </si>
  <si>
    <t>РІ ЛРК 003135</t>
  </si>
  <si>
    <t>02.01.2018</t>
  </si>
  <si>
    <t>РІ ЛРК 003136</t>
  </si>
  <si>
    <t>РІ ЛРК 003137</t>
  </si>
  <si>
    <t>Природ.охоронні</t>
  </si>
  <si>
    <t>РІ ЛРК 003139</t>
  </si>
  <si>
    <t>РІ ЛРК 003143</t>
  </si>
  <si>
    <t>РІ ЛРК 003145</t>
  </si>
  <si>
    <t>РІ ЛРК 003147</t>
  </si>
  <si>
    <t>87</t>
  </si>
  <si>
    <t>РІ ЛРК 003149</t>
  </si>
  <si>
    <t>РІ ЛРК 003150</t>
  </si>
  <si>
    <t>РІ ЛРК 003151</t>
  </si>
  <si>
    <t>РІ ЛРК 003153</t>
  </si>
  <si>
    <t>РІ ЛРК 003141</t>
  </si>
  <si>
    <t>РІ ЛРК 003142</t>
  </si>
  <si>
    <t>РІ ЛРК 003144</t>
  </si>
  <si>
    <t>РІ ЛРК 003146</t>
  </si>
  <si>
    <t>РІ ЛРК 003148</t>
  </si>
  <si>
    <t>РІ ЛРК 003152</t>
  </si>
  <si>
    <t>РІ ЛРК 003154</t>
  </si>
  <si>
    <t>РІ ЛРК 003170</t>
  </si>
  <si>
    <t>РІ ЛРК 003155</t>
  </si>
  <si>
    <t>Ясен</t>
  </si>
  <si>
    <t>10.01.2018</t>
  </si>
  <si>
    <t>РІ ЛРК 003168</t>
  </si>
  <si>
    <t>РІ ЛРК 003169</t>
  </si>
  <si>
    <t>7.4</t>
  </si>
  <si>
    <t>РІ ЛРК 003172</t>
  </si>
  <si>
    <t>РІ ЛРК 003175</t>
  </si>
  <si>
    <t>8.12</t>
  </si>
  <si>
    <t>РІ ЛРК 003156</t>
  </si>
  <si>
    <t>РІ ЛРК 003157</t>
  </si>
  <si>
    <t>РІ ЛРК 003158</t>
  </si>
  <si>
    <t>РІ ЛРК 003159</t>
  </si>
  <si>
    <t>РІ ЛРК 003160</t>
  </si>
  <si>
    <t>РІ ЛРК 003161</t>
  </si>
  <si>
    <t>РІ ЛРК 003162</t>
  </si>
  <si>
    <t>РІ ЛРК 003163</t>
  </si>
  <si>
    <t>РІ ЛРК 003164</t>
  </si>
  <si>
    <t>РІ ЛРК 003165</t>
  </si>
  <si>
    <t>32.1</t>
  </si>
  <si>
    <t>35.1</t>
  </si>
  <si>
    <t>РІ ЛРК 003166</t>
  </si>
  <si>
    <t>4.5</t>
  </si>
  <si>
    <t>РІ ЛРК 003176</t>
  </si>
  <si>
    <t>31.01.2018</t>
  </si>
  <si>
    <t>6.8</t>
  </si>
  <si>
    <t>РІ ЛРК 003177</t>
  </si>
  <si>
    <t>РІ ЛРК 003140</t>
  </si>
  <si>
    <t>РІ ЛРК 003178</t>
  </si>
  <si>
    <t>02.02.2018</t>
  </si>
  <si>
    <t>РІ ЛРК 003179</t>
  </si>
  <si>
    <t>11.5</t>
  </si>
  <si>
    <t>РІ ЛРК 003180</t>
  </si>
  <si>
    <t>7.2</t>
  </si>
  <si>
    <t>РІ ЛРК 003181</t>
  </si>
  <si>
    <t>29.1</t>
  </si>
  <si>
    <t>07.02.2018</t>
  </si>
  <si>
    <t>РІ ЛРК 003182</t>
  </si>
  <si>
    <t>14.02.2018</t>
  </si>
  <si>
    <t>08.02.2018</t>
  </si>
  <si>
    <t>РІ ЛРК 003183</t>
  </si>
  <si>
    <t>РІ ЛРК 003184</t>
  </si>
  <si>
    <t>19.02.2018</t>
  </si>
  <si>
    <t>27.4</t>
  </si>
  <si>
    <t>27.5</t>
  </si>
  <si>
    <t>РІ ЛРК 003185</t>
  </si>
  <si>
    <t>27.02.2018</t>
  </si>
  <si>
    <t>7.10</t>
  </si>
  <si>
    <t>7.11</t>
  </si>
  <si>
    <t>РІ ЛРК 003186</t>
  </si>
  <si>
    <t>27.02.2019</t>
  </si>
  <si>
    <t>18.5</t>
  </si>
  <si>
    <t>18.6</t>
  </si>
  <si>
    <t>28.02.2018</t>
  </si>
  <si>
    <t>60</t>
  </si>
  <si>
    <t>7.4(1)</t>
  </si>
  <si>
    <t>19.3</t>
  </si>
  <si>
    <t>111</t>
  </si>
  <si>
    <t>РІ ЛРК 003187</t>
  </si>
  <si>
    <t>РІ ЛРК 003188</t>
  </si>
  <si>
    <t>96</t>
  </si>
  <si>
    <t>110</t>
  </si>
  <si>
    <t>1.3</t>
  </si>
  <si>
    <t>29</t>
  </si>
  <si>
    <t>РІ ЛРК 003190</t>
  </si>
  <si>
    <t>116</t>
  </si>
  <si>
    <t>18</t>
  </si>
  <si>
    <t>РІ ЛРК 003191</t>
  </si>
  <si>
    <t>РІ ЛРК 003192</t>
  </si>
  <si>
    <t>станом на 28 лютого 2018 року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</si>
</sst>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Cambria"/>
      <family val="1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180">
    <xf numFmtId="0" fontId="0" fillId="0" borderId="0" xfId="0"/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5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/>
    <xf numFmtId="0" fontId="0" fillId="0" borderId="6" xfId="0" applyBorder="1"/>
    <xf numFmtId="0" fontId="8" fillId="0" borderId="6" xfId="0" applyNumberFormat="1" applyFont="1" applyBorder="1" applyAlignment="1"/>
    <xf numFmtId="164" fontId="8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5" xfId="0" applyNumberFormat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6" fillId="0" borderId="1" xfId="0" applyNumberFormat="1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3" borderId="17" xfId="0" applyNumberFormat="1" applyFon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12" fillId="0" borderId="10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4" fontId="0" fillId="4" borderId="10" xfId="0" applyNumberFormat="1" applyFont="1" applyFill="1" applyBorder="1" applyAlignment="1">
      <alignment horizontal="center" vertical="center"/>
    </xf>
    <xf numFmtId="14" fontId="0" fillId="4" borderId="11" xfId="0" applyNumberFormat="1" applyFont="1" applyFill="1" applyBorder="1" applyAlignment="1">
      <alignment horizontal="center" vertical="center"/>
    </xf>
    <xf numFmtId="14" fontId="0" fillId="4" borderId="12" xfId="0" applyNumberFormat="1" applyFont="1" applyFill="1" applyBorder="1" applyAlignment="1">
      <alignment horizontal="center" vertical="center"/>
    </xf>
    <xf numFmtId="14" fontId="0" fillId="3" borderId="10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1"/>
  <sheetViews>
    <sheetView tabSelected="1" workbookViewId="0">
      <selection activeCell="F67" sqref="F67"/>
    </sheetView>
  </sheetViews>
  <sheetFormatPr defaultRowHeight="15"/>
  <cols>
    <col min="1" max="1" width="3.7109375" customWidth="1"/>
    <col min="2" max="2" width="18.5703125" customWidth="1"/>
    <col min="3" max="3" width="14.28515625" customWidth="1"/>
    <col min="4" max="4" width="18.28515625" customWidth="1"/>
    <col min="5" max="5" width="11.5703125" customWidth="1"/>
    <col min="6" max="6" width="6.42578125" customWidth="1"/>
    <col min="7" max="7" width="13" customWidth="1"/>
    <col min="8" max="8" width="9.28515625" customWidth="1"/>
    <col min="9" max="9" width="8.7109375" customWidth="1"/>
    <col min="10" max="10" width="9.140625" customWidth="1"/>
    <col min="11" max="11" width="7" customWidth="1"/>
    <col min="12" max="12" width="7.85546875" customWidth="1"/>
    <col min="13" max="13" width="9.5703125" customWidth="1"/>
    <col min="14" max="14" width="10.42578125" customWidth="1"/>
  </cols>
  <sheetData>
    <row r="1" spans="1:17" ht="15" customHeight="1">
      <c r="A1" s="2"/>
      <c r="B1" s="2"/>
      <c r="I1" s="3"/>
      <c r="J1" s="3"/>
      <c r="K1" s="18"/>
      <c r="L1" s="3"/>
      <c r="P1" s="18"/>
      <c r="Q1" s="18" t="s">
        <v>3</v>
      </c>
    </row>
    <row r="2" spans="1:17" ht="15" customHeight="1">
      <c r="A2" s="2"/>
      <c r="B2" s="2"/>
      <c r="I2" s="124"/>
      <c r="J2" s="124"/>
      <c r="K2" s="124"/>
      <c r="L2" s="124"/>
      <c r="O2" s="124" t="s">
        <v>87</v>
      </c>
      <c r="P2" s="124"/>
      <c r="Q2" s="124"/>
    </row>
    <row r="3" spans="1:17" ht="15" customHeight="1">
      <c r="A3" s="2"/>
      <c r="B3" s="2"/>
      <c r="I3" s="124"/>
      <c r="J3" s="124"/>
      <c r="K3" s="124"/>
      <c r="L3" s="124"/>
      <c r="N3" s="124" t="s">
        <v>88</v>
      </c>
      <c r="O3" s="124"/>
      <c r="P3" s="124"/>
      <c r="Q3" s="124"/>
    </row>
    <row r="4" spans="1:17" ht="18.75" customHeight="1"/>
    <row r="5" spans="1:17" ht="15" customHeight="1">
      <c r="A5" s="140" t="s">
        <v>85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7" ht="63" customHeight="1">
      <c r="A6" s="141" t="s">
        <v>86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7" ht="15" customHeight="1">
      <c r="A7" s="145" t="s">
        <v>271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7" ht="18.75" customHeight="1">
      <c r="A8" s="155" t="s">
        <v>89</v>
      </c>
      <c r="B8" s="155"/>
      <c r="C8" s="155"/>
      <c r="D8" s="155"/>
      <c r="E8" s="155"/>
      <c r="F8" s="1"/>
      <c r="G8" s="1"/>
      <c r="H8" s="1"/>
      <c r="I8" s="1"/>
      <c r="J8" s="1"/>
      <c r="K8" s="1"/>
      <c r="L8" s="1"/>
    </row>
    <row r="9" spans="1:17" ht="15.75" thickBot="1"/>
    <row r="10" spans="1:17" ht="49.5" customHeight="1">
      <c r="A10" s="158" t="s">
        <v>0</v>
      </c>
      <c r="B10" s="146" t="s">
        <v>1</v>
      </c>
      <c r="C10" s="146" t="s">
        <v>8</v>
      </c>
      <c r="D10" s="146" t="s">
        <v>2</v>
      </c>
      <c r="E10" s="127" t="s">
        <v>4</v>
      </c>
      <c r="F10" s="127" t="s">
        <v>5</v>
      </c>
      <c r="G10" s="127" t="s">
        <v>6</v>
      </c>
      <c r="H10" s="146" t="s">
        <v>7</v>
      </c>
      <c r="I10" s="146" t="s">
        <v>21</v>
      </c>
      <c r="J10" s="146"/>
      <c r="K10" s="146" t="s">
        <v>11</v>
      </c>
      <c r="L10" s="146"/>
      <c r="M10" s="127" t="s">
        <v>63</v>
      </c>
      <c r="N10" s="127" t="s">
        <v>64</v>
      </c>
      <c r="O10" s="127" t="s">
        <v>65</v>
      </c>
      <c r="P10" s="127" t="s">
        <v>66</v>
      </c>
      <c r="Q10" s="133" t="s">
        <v>67</v>
      </c>
    </row>
    <row r="11" spans="1:17" ht="114">
      <c r="A11" s="159"/>
      <c r="B11" s="147"/>
      <c r="C11" s="147"/>
      <c r="D11" s="147"/>
      <c r="E11" s="128"/>
      <c r="F11" s="128"/>
      <c r="G11" s="128"/>
      <c r="H11" s="147"/>
      <c r="I11" s="17" t="s">
        <v>10</v>
      </c>
      <c r="J11" s="17" t="s">
        <v>9</v>
      </c>
      <c r="K11" s="17" t="s">
        <v>12</v>
      </c>
      <c r="L11" s="17" t="s">
        <v>13</v>
      </c>
      <c r="M11" s="128"/>
      <c r="N11" s="128"/>
      <c r="O11" s="128"/>
      <c r="P11" s="128"/>
      <c r="Q11" s="134"/>
    </row>
    <row r="12" spans="1:17" ht="18.75" customHeight="1">
      <c r="A12" s="151" t="s">
        <v>33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3"/>
    </row>
    <row r="13" spans="1:17" ht="15" customHeight="1">
      <c r="A13" s="14">
        <v>1</v>
      </c>
      <c r="B13" s="102" t="s">
        <v>17</v>
      </c>
      <c r="C13" s="41" t="s">
        <v>83</v>
      </c>
      <c r="D13" s="156" t="s">
        <v>34</v>
      </c>
      <c r="E13" s="8" t="s">
        <v>14</v>
      </c>
      <c r="F13" s="20">
        <v>11</v>
      </c>
      <c r="G13" s="4" t="s">
        <v>59</v>
      </c>
      <c r="H13" s="5">
        <v>2.2999999999999998</v>
      </c>
      <c r="I13" s="8"/>
      <c r="J13" s="23">
        <v>825</v>
      </c>
      <c r="K13" s="8">
        <f t="shared" ref="K13:K70" si="0">H13</f>
        <v>2.2999999999999998</v>
      </c>
      <c r="L13" s="8"/>
      <c r="M13" s="154" t="s">
        <v>140</v>
      </c>
      <c r="N13" s="131" t="s">
        <v>141</v>
      </c>
      <c r="O13" s="25"/>
      <c r="P13" s="25"/>
      <c r="Q13" s="29"/>
    </row>
    <row r="14" spans="1:17">
      <c r="A14" s="45">
        <v>2</v>
      </c>
      <c r="B14" s="102"/>
      <c r="C14" s="41" t="s">
        <v>83</v>
      </c>
      <c r="D14" s="157"/>
      <c r="E14" s="44" t="s">
        <v>14</v>
      </c>
      <c r="F14" s="47">
        <v>15</v>
      </c>
      <c r="G14" s="4" t="s">
        <v>54</v>
      </c>
      <c r="H14" s="5">
        <v>1.5</v>
      </c>
      <c r="I14" s="44"/>
      <c r="J14" s="23">
        <v>578</v>
      </c>
      <c r="K14" s="52">
        <f t="shared" si="0"/>
        <v>1.5</v>
      </c>
      <c r="L14" s="44"/>
      <c r="M14" s="154"/>
      <c r="N14" s="132"/>
      <c r="O14" s="25"/>
      <c r="P14" s="25"/>
      <c r="Q14" s="29"/>
    </row>
    <row r="15" spans="1:17">
      <c r="A15" s="45">
        <v>3</v>
      </c>
      <c r="B15" s="102"/>
      <c r="C15" s="41" t="s">
        <v>83</v>
      </c>
      <c r="D15" s="157"/>
      <c r="E15" s="44" t="s">
        <v>14</v>
      </c>
      <c r="F15" s="47">
        <v>59</v>
      </c>
      <c r="G15" s="4" t="s">
        <v>112</v>
      </c>
      <c r="H15" s="5">
        <v>1.1000000000000001</v>
      </c>
      <c r="I15" s="44"/>
      <c r="J15" s="23">
        <v>439</v>
      </c>
      <c r="K15" s="52">
        <f t="shared" si="0"/>
        <v>1.1000000000000001</v>
      </c>
      <c r="L15" s="44"/>
      <c r="M15" s="154"/>
      <c r="N15" s="132"/>
      <c r="O15" s="25"/>
      <c r="P15" s="25"/>
      <c r="Q15" s="29"/>
    </row>
    <row r="16" spans="1:17">
      <c r="A16" s="14">
        <v>4</v>
      </c>
      <c r="B16" s="89"/>
      <c r="C16" s="41" t="s">
        <v>83</v>
      </c>
      <c r="D16" s="157"/>
      <c r="E16" s="8" t="s">
        <v>14</v>
      </c>
      <c r="F16" s="20">
        <v>80</v>
      </c>
      <c r="G16" s="4" t="s">
        <v>139</v>
      </c>
      <c r="H16" s="5">
        <v>2.6</v>
      </c>
      <c r="I16" s="8"/>
      <c r="J16" s="24">
        <v>1027</v>
      </c>
      <c r="K16" s="52">
        <f t="shared" si="0"/>
        <v>2.6</v>
      </c>
      <c r="L16" s="8"/>
      <c r="M16" s="154"/>
      <c r="N16" s="132"/>
      <c r="O16" s="25"/>
      <c r="P16" s="25"/>
      <c r="Q16" s="29"/>
    </row>
    <row r="17" spans="1:17">
      <c r="A17" s="48">
        <v>5</v>
      </c>
      <c r="B17" s="89" t="s">
        <v>26</v>
      </c>
      <c r="C17" s="41" t="s">
        <v>83</v>
      </c>
      <c r="D17" s="157"/>
      <c r="E17" s="44" t="s">
        <v>14</v>
      </c>
      <c r="F17" s="47">
        <v>26</v>
      </c>
      <c r="G17" s="4" t="s">
        <v>39</v>
      </c>
      <c r="H17" s="5">
        <v>1.3</v>
      </c>
      <c r="I17" s="44"/>
      <c r="J17" s="46">
        <v>530</v>
      </c>
      <c r="K17" s="52">
        <f t="shared" si="0"/>
        <v>1.3</v>
      </c>
      <c r="L17" s="44"/>
      <c r="M17" s="135" t="s">
        <v>142</v>
      </c>
      <c r="N17" s="125" t="s">
        <v>141</v>
      </c>
      <c r="O17" s="25"/>
      <c r="P17" s="25"/>
      <c r="Q17" s="29"/>
    </row>
    <row r="18" spans="1:17">
      <c r="A18" s="48">
        <v>6</v>
      </c>
      <c r="B18" s="90"/>
      <c r="C18" s="41" t="s">
        <v>83</v>
      </c>
      <c r="D18" s="157"/>
      <c r="E18" s="44" t="s">
        <v>14</v>
      </c>
      <c r="F18" s="47">
        <v>46</v>
      </c>
      <c r="G18" s="4" t="s">
        <v>143</v>
      </c>
      <c r="H18" s="5">
        <v>1.6</v>
      </c>
      <c r="I18" s="44"/>
      <c r="J18" s="46">
        <v>571</v>
      </c>
      <c r="K18" s="52">
        <f t="shared" si="0"/>
        <v>1.6</v>
      </c>
      <c r="L18" s="44"/>
      <c r="M18" s="136"/>
      <c r="N18" s="130"/>
      <c r="O18" s="25"/>
      <c r="P18" s="25"/>
      <c r="Q18" s="29"/>
    </row>
    <row r="19" spans="1:17">
      <c r="A19" s="48">
        <v>7</v>
      </c>
      <c r="B19" s="90"/>
      <c r="C19" s="41" t="s">
        <v>83</v>
      </c>
      <c r="D19" s="157"/>
      <c r="E19" s="44" t="s">
        <v>14</v>
      </c>
      <c r="F19" s="47">
        <v>64</v>
      </c>
      <c r="G19" s="4" t="s">
        <v>72</v>
      </c>
      <c r="H19" s="5">
        <v>1.1000000000000001</v>
      </c>
      <c r="I19" s="44"/>
      <c r="J19" s="46">
        <v>440</v>
      </c>
      <c r="K19" s="52">
        <f t="shared" si="0"/>
        <v>1.1000000000000001</v>
      </c>
      <c r="L19" s="44"/>
      <c r="M19" s="136"/>
      <c r="N19" s="130"/>
      <c r="O19" s="25"/>
      <c r="P19" s="25"/>
      <c r="Q19" s="29"/>
    </row>
    <row r="20" spans="1:17">
      <c r="A20" s="48">
        <v>8</v>
      </c>
      <c r="B20" s="90"/>
      <c r="C20" s="41" t="s">
        <v>83</v>
      </c>
      <c r="D20" s="157"/>
      <c r="E20" s="44" t="s">
        <v>14</v>
      </c>
      <c r="F20" s="47">
        <v>65</v>
      </c>
      <c r="G20" s="4" t="s">
        <v>70</v>
      </c>
      <c r="H20" s="5">
        <v>1.3</v>
      </c>
      <c r="I20" s="44"/>
      <c r="J20" s="46">
        <v>453</v>
      </c>
      <c r="K20" s="52">
        <f t="shared" si="0"/>
        <v>1.3</v>
      </c>
      <c r="L20" s="44"/>
      <c r="M20" s="136"/>
      <c r="N20" s="130"/>
      <c r="O20" s="25"/>
      <c r="P20" s="25"/>
      <c r="Q20" s="29"/>
    </row>
    <row r="21" spans="1:17">
      <c r="A21" s="48">
        <v>9</v>
      </c>
      <c r="B21" s="90"/>
      <c r="C21" s="49" t="s">
        <v>83</v>
      </c>
      <c r="D21" s="157"/>
      <c r="E21" s="8" t="s">
        <v>14</v>
      </c>
      <c r="F21" s="20">
        <v>67</v>
      </c>
      <c r="G21" s="4" t="s">
        <v>90</v>
      </c>
      <c r="H21" s="5">
        <v>1.9</v>
      </c>
      <c r="I21" s="8"/>
      <c r="J21" s="24">
        <v>539</v>
      </c>
      <c r="K21" s="8">
        <f t="shared" si="0"/>
        <v>1.9</v>
      </c>
      <c r="L21" s="8"/>
      <c r="M21" s="136"/>
      <c r="N21" s="130"/>
      <c r="O21" s="25"/>
      <c r="P21" s="25"/>
      <c r="Q21" s="29"/>
    </row>
    <row r="22" spans="1:17">
      <c r="A22" s="48">
        <v>10</v>
      </c>
      <c r="B22" s="90"/>
      <c r="C22" s="49" t="s">
        <v>83</v>
      </c>
      <c r="D22" s="157"/>
      <c r="E22" s="8" t="s">
        <v>14</v>
      </c>
      <c r="F22" s="20">
        <v>69</v>
      </c>
      <c r="G22" s="4" t="s">
        <v>111</v>
      </c>
      <c r="H22" s="5">
        <v>1.3</v>
      </c>
      <c r="I22" s="8"/>
      <c r="J22" s="24">
        <v>271</v>
      </c>
      <c r="K22" s="8">
        <f t="shared" si="0"/>
        <v>1.3</v>
      </c>
      <c r="L22" s="8"/>
      <c r="M22" s="136"/>
      <c r="N22" s="130"/>
      <c r="O22" s="25"/>
      <c r="P22" s="25"/>
      <c r="Q22" s="29"/>
    </row>
    <row r="23" spans="1:17">
      <c r="A23" s="48">
        <v>11</v>
      </c>
      <c r="B23" s="90"/>
      <c r="C23" s="49" t="s">
        <v>83</v>
      </c>
      <c r="D23" s="157"/>
      <c r="E23" s="71" t="s">
        <v>14</v>
      </c>
      <c r="F23" s="47">
        <v>86</v>
      </c>
      <c r="G23" s="4" t="s">
        <v>72</v>
      </c>
      <c r="H23" s="5">
        <v>1.9</v>
      </c>
      <c r="I23" s="71"/>
      <c r="J23" s="46">
        <v>665</v>
      </c>
      <c r="K23" s="71">
        <f t="shared" si="0"/>
        <v>1.9</v>
      </c>
      <c r="L23" s="71"/>
      <c r="M23" s="136"/>
      <c r="N23" s="130"/>
      <c r="O23" s="25"/>
      <c r="P23" s="25"/>
      <c r="Q23" s="29"/>
    </row>
    <row r="24" spans="1:17">
      <c r="A24" s="48">
        <v>12</v>
      </c>
      <c r="B24" s="90"/>
      <c r="C24" s="49" t="s">
        <v>83</v>
      </c>
      <c r="D24" s="157"/>
      <c r="E24" s="71" t="s">
        <v>14</v>
      </c>
      <c r="F24" s="47">
        <v>86</v>
      </c>
      <c r="G24" s="4" t="s">
        <v>116</v>
      </c>
      <c r="H24" s="5">
        <v>1.2</v>
      </c>
      <c r="I24" s="71"/>
      <c r="J24" s="46">
        <v>378</v>
      </c>
      <c r="K24" s="71">
        <f t="shared" si="0"/>
        <v>1.2</v>
      </c>
      <c r="L24" s="71"/>
      <c r="M24" s="136"/>
      <c r="N24" s="130"/>
      <c r="O24" s="25"/>
      <c r="P24" s="25"/>
      <c r="Q24" s="29"/>
    </row>
    <row r="25" spans="1:17">
      <c r="A25" s="48">
        <v>13</v>
      </c>
      <c r="B25" s="90"/>
      <c r="C25" s="49" t="s">
        <v>83</v>
      </c>
      <c r="D25" s="157"/>
      <c r="E25" s="71" t="s">
        <v>14</v>
      </c>
      <c r="F25" s="47">
        <v>89</v>
      </c>
      <c r="G25" s="4" t="s">
        <v>28</v>
      </c>
      <c r="H25" s="5">
        <v>1.1000000000000001</v>
      </c>
      <c r="I25" s="71"/>
      <c r="J25" s="46">
        <v>541</v>
      </c>
      <c r="K25" s="71">
        <f t="shared" si="0"/>
        <v>1.1000000000000001</v>
      </c>
      <c r="L25" s="71"/>
      <c r="M25" s="136"/>
      <c r="N25" s="130"/>
      <c r="O25" s="25"/>
      <c r="P25" s="25"/>
      <c r="Q25" s="29"/>
    </row>
    <row r="26" spans="1:17">
      <c r="A26" s="48">
        <v>14</v>
      </c>
      <c r="B26" s="90"/>
      <c r="C26" s="49" t="s">
        <v>83</v>
      </c>
      <c r="D26" s="157"/>
      <c r="E26" s="71" t="s">
        <v>14</v>
      </c>
      <c r="F26" s="47">
        <v>103</v>
      </c>
      <c r="G26" s="4" t="s">
        <v>73</v>
      </c>
      <c r="H26" s="5">
        <v>1.6</v>
      </c>
      <c r="I26" s="71"/>
      <c r="J26" s="46">
        <v>435</v>
      </c>
      <c r="K26" s="71">
        <f t="shared" si="0"/>
        <v>1.6</v>
      </c>
      <c r="L26" s="71"/>
      <c r="M26" s="136"/>
      <c r="N26" s="130"/>
      <c r="O26" s="25"/>
      <c r="P26" s="25"/>
      <c r="Q26" s="29"/>
    </row>
    <row r="27" spans="1:17">
      <c r="A27" s="48">
        <v>15</v>
      </c>
      <c r="B27" s="90"/>
      <c r="C27" s="49" t="s">
        <v>83</v>
      </c>
      <c r="D27" s="157"/>
      <c r="E27" s="71" t="s">
        <v>14</v>
      </c>
      <c r="F27" s="47">
        <v>104</v>
      </c>
      <c r="G27" s="4" t="s">
        <v>144</v>
      </c>
      <c r="H27" s="5">
        <v>1.4</v>
      </c>
      <c r="I27" s="71"/>
      <c r="J27" s="46">
        <v>427</v>
      </c>
      <c r="K27" s="71">
        <f t="shared" si="0"/>
        <v>1.4</v>
      </c>
      <c r="L27" s="71"/>
      <c r="M27" s="136"/>
      <c r="N27" s="130"/>
      <c r="O27" s="25"/>
      <c r="P27" s="25"/>
      <c r="Q27" s="29"/>
    </row>
    <row r="28" spans="1:17">
      <c r="A28" s="48">
        <v>16</v>
      </c>
      <c r="B28" s="90"/>
      <c r="C28" s="49" t="s">
        <v>83</v>
      </c>
      <c r="D28" s="157"/>
      <c r="E28" s="71" t="s">
        <v>14</v>
      </c>
      <c r="F28" s="47">
        <v>109</v>
      </c>
      <c r="G28" s="4" t="s">
        <v>40</v>
      </c>
      <c r="H28" s="5">
        <v>2.6</v>
      </c>
      <c r="I28" s="71"/>
      <c r="J28" s="46">
        <v>904</v>
      </c>
      <c r="K28" s="71">
        <f t="shared" si="0"/>
        <v>2.6</v>
      </c>
      <c r="L28" s="71"/>
      <c r="M28" s="136"/>
      <c r="N28" s="130"/>
      <c r="O28" s="25"/>
      <c r="P28" s="25"/>
      <c r="Q28" s="29"/>
    </row>
    <row r="29" spans="1:17">
      <c r="A29" s="48">
        <v>17</v>
      </c>
      <c r="B29" s="90"/>
      <c r="C29" s="49" t="s">
        <v>83</v>
      </c>
      <c r="D29" s="157"/>
      <c r="E29" s="71" t="s">
        <v>14</v>
      </c>
      <c r="F29" s="47">
        <v>124</v>
      </c>
      <c r="G29" s="4" t="s">
        <v>53</v>
      </c>
      <c r="H29" s="5">
        <v>1.1000000000000001</v>
      </c>
      <c r="I29" s="71"/>
      <c r="J29" s="46">
        <v>537</v>
      </c>
      <c r="K29" s="71">
        <f t="shared" si="0"/>
        <v>1.1000000000000001</v>
      </c>
      <c r="L29" s="71"/>
      <c r="M29" s="136"/>
      <c r="N29" s="130"/>
      <c r="O29" s="25"/>
      <c r="P29" s="25"/>
      <c r="Q29" s="29"/>
    </row>
    <row r="30" spans="1:17">
      <c r="A30" s="48">
        <v>18</v>
      </c>
      <c r="B30" s="90"/>
      <c r="C30" s="49" t="s">
        <v>83</v>
      </c>
      <c r="D30" s="157"/>
      <c r="E30" s="71" t="s">
        <v>14</v>
      </c>
      <c r="F30" s="47">
        <v>125</v>
      </c>
      <c r="G30" s="4" t="s">
        <v>54</v>
      </c>
      <c r="H30" s="5">
        <v>1.7</v>
      </c>
      <c r="I30" s="71"/>
      <c r="J30" s="46">
        <v>663</v>
      </c>
      <c r="K30" s="71">
        <f t="shared" si="0"/>
        <v>1.7</v>
      </c>
      <c r="L30" s="71"/>
      <c r="M30" s="136"/>
      <c r="N30" s="130"/>
      <c r="O30" s="25"/>
      <c r="P30" s="25"/>
      <c r="Q30" s="29"/>
    </row>
    <row r="31" spans="1:17" ht="15" customHeight="1">
      <c r="A31" s="48">
        <v>19</v>
      </c>
      <c r="B31" s="89" t="s">
        <v>18</v>
      </c>
      <c r="C31" s="41" t="s">
        <v>83</v>
      </c>
      <c r="D31" s="157"/>
      <c r="E31" s="8" t="s">
        <v>14</v>
      </c>
      <c r="F31" s="4" t="s">
        <v>121</v>
      </c>
      <c r="G31" s="4" t="s">
        <v>110</v>
      </c>
      <c r="H31" s="5">
        <v>1.4</v>
      </c>
      <c r="I31" s="8"/>
      <c r="J31" s="24">
        <v>370</v>
      </c>
      <c r="K31" s="8">
        <f t="shared" si="0"/>
        <v>1.4</v>
      </c>
      <c r="L31" s="8"/>
      <c r="M31" s="89" t="s">
        <v>145</v>
      </c>
      <c r="N31" s="125" t="s">
        <v>141</v>
      </c>
      <c r="O31" s="25"/>
      <c r="P31" s="25"/>
      <c r="Q31" s="29"/>
    </row>
    <row r="32" spans="1:17">
      <c r="A32" s="48">
        <v>20</v>
      </c>
      <c r="B32" s="91"/>
      <c r="C32" s="41" t="s">
        <v>83</v>
      </c>
      <c r="D32" s="157"/>
      <c r="E32" s="8" t="s">
        <v>14</v>
      </c>
      <c r="F32" s="4" t="s">
        <v>146</v>
      </c>
      <c r="G32" s="4" t="s">
        <v>106</v>
      </c>
      <c r="H32" s="5">
        <v>1.8</v>
      </c>
      <c r="I32" s="8"/>
      <c r="J32" s="24">
        <v>571</v>
      </c>
      <c r="K32" s="8">
        <f t="shared" si="0"/>
        <v>1.8</v>
      </c>
      <c r="L32" s="8"/>
      <c r="M32" s="91"/>
      <c r="N32" s="126"/>
      <c r="O32" s="25"/>
      <c r="P32" s="25"/>
      <c r="Q32" s="29"/>
    </row>
    <row r="33" spans="1:17" ht="15" customHeight="1">
      <c r="A33" s="48">
        <v>21</v>
      </c>
      <c r="B33" s="89" t="s">
        <v>36</v>
      </c>
      <c r="C33" s="41" t="s">
        <v>83</v>
      </c>
      <c r="D33" s="157"/>
      <c r="E33" s="8" t="s">
        <v>14</v>
      </c>
      <c r="F33" s="70" t="s">
        <v>147</v>
      </c>
      <c r="G33" s="70" t="s">
        <v>48</v>
      </c>
      <c r="H33" s="21">
        <v>1.8</v>
      </c>
      <c r="I33" s="8"/>
      <c r="J33" s="24">
        <v>715</v>
      </c>
      <c r="K33" s="8">
        <f t="shared" si="0"/>
        <v>1.8</v>
      </c>
      <c r="L33" s="8"/>
      <c r="M33" s="89" t="s">
        <v>151</v>
      </c>
      <c r="N33" s="125" t="s">
        <v>141</v>
      </c>
      <c r="O33" s="25"/>
      <c r="P33" s="25"/>
      <c r="Q33" s="29"/>
    </row>
    <row r="34" spans="1:17" ht="15" customHeight="1">
      <c r="A34" s="48">
        <v>22</v>
      </c>
      <c r="B34" s="90"/>
      <c r="C34" s="41" t="s">
        <v>83</v>
      </c>
      <c r="D34" s="157"/>
      <c r="E34" s="71" t="s">
        <v>14</v>
      </c>
      <c r="F34" s="70" t="s">
        <v>92</v>
      </c>
      <c r="G34" s="70" t="s">
        <v>91</v>
      </c>
      <c r="H34" s="21">
        <v>1.8</v>
      </c>
      <c r="I34" s="71"/>
      <c r="J34" s="46">
        <v>486</v>
      </c>
      <c r="K34" s="71">
        <f t="shared" si="0"/>
        <v>1.8</v>
      </c>
      <c r="L34" s="71"/>
      <c r="M34" s="90"/>
      <c r="N34" s="130"/>
      <c r="O34" s="25"/>
      <c r="P34" s="25"/>
      <c r="Q34" s="29"/>
    </row>
    <row r="35" spans="1:17" ht="15" customHeight="1">
      <c r="A35" s="48">
        <v>23</v>
      </c>
      <c r="B35" s="90"/>
      <c r="C35" s="41" t="s">
        <v>83</v>
      </c>
      <c r="D35" s="157"/>
      <c r="E35" s="71" t="s">
        <v>14</v>
      </c>
      <c r="F35" s="70" t="s">
        <v>97</v>
      </c>
      <c r="G35" s="70" t="s">
        <v>77</v>
      </c>
      <c r="H35" s="21">
        <v>2.2000000000000002</v>
      </c>
      <c r="I35" s="71"/>
      <c r="J35" s="46">
        <v>614</v>
      </c>
      <c r="K35" s="71">
        <f t="shared" si="0"/>
        <v>2.2000000000000002</v>
      </c>
      <c r="L35" s="71"/>
      <c r="M35" s="90"/>
      <c r="N35" s="130"/>
      <c r="O35" s="25"/>
      <c r="P35" s="25"/>
      <c r="Q35" s="29"/>
    </row>
    <row r="36" spans="1:17" ht="15" customHeight="1">
      <c r="A36" s="48">
        <v>24</v>
      </c>
      <c r="B36" s="90"/>
      <c r="C36" s="41" t="s">
        <v>83</v>
      </c>
      <c r="D36" s="157"/>
      <c r="E36" s="71" t="s">
        <v>14</v>
      </c>
      <c r="F36" s="70" t="s">
        <v>148</v>
      </c>
      <c r="G36" s="70" t="s">
        <v>48</v>
      </c>
      <c r="H36" s="21">
        <v>2.8</v>
      </c>
      <c r="I36" s="71"/>
      <c r="J36" s="46">
        <v>750</v>
      </c>
      <c r="K36" s="71">
        <f t="shared" si="0"/>
        <v>2.8</v>
      </c>
      <c r="L36" s="71"/>
      <c r="M36" s="90"/>
      <c r="N36" s="130"/>
      <c r="O36" s="25"/>
      <c r="P36" s="25"/>
      <c r="Q36" s="29"/>
    </row>
    <row r="37" spans="1:17" ht="15" customHeight="1">
      <c r="A37" s="48">
        <v>25</v>
      </c>
      <c r="B37" s="90"/>
      <c r="C37" s="41" t="s">
        <v>83</v>
      </c>
      <c r="D37" s="157"/>
      <c r="E37" s="8" t="s">
        <v>14</v>
      </c>
      <c r="F37" s="70" t="s">
        <v>149</v>
      </c>
      <c r="G37" s="70" t="s">
        <v>150</v>
      </c>
      <c r="H37" s="21">
        <v>2.1</v>
      </c>
      <c r="I37" s="8"/>
      <c r="J37" s="24">
        <v>658</v>
      </c>
      <c r="K37" s="11">
        <f t="shared" si="0"/>
        <v>2.1</v>
      </c>
      <c r="L37" s="8"/>
      <c r="M37" s="91"/>
      <c r="N37" s="126"/>
      <c r="O37" s="25"/>
      <c r="P37" s="25"/>
      <c r="Q37" s="29"/>
    </row>
    <row r="38" spans="1:17" ht="15" customHeight="1">
      <c r="A38" s="48">
        <v>26</v>
      </c>
      <c r="B38" s="100" t="s">
        <v>37</v>
      </c>
      <c r="C38" s="41" t="s">
        <v>83</v>
      </c>
      <c r="D38" s="157"/>
      <c r="E38" s="8" t="s">
        <v>14</v>
      </c>
      <c r="F38" s="50" t="s">
        <v>54</v>
      </c>
      <c r="G38" s="50" t="s">
        <v>46</v>
      </c>
      <c r="H38" s="22">
        <v>1.9</v>
      </c>
      <c r="I38" s="8"/>
      <c r="J38" s="24">
        <v>566</v>
      </c>
      <c r="K38" s="11">
        <f t="shared" si="0"/>
        <v>1.9</v>
      </c>
      <c r="L38" s="8"/>
      <c r="M38" s="89" t="s">
        <v>153</v>
      </c>
      <c r="N38" s="125" t="s">
        <v>141</v>
      </c>
      <c r="O38" s="25"/>
      <c r="P38" s="25"/>
      <c r="Q38" s="29"/>
    </row>
    <row r="39" spans="1:17" ht="15" customHeight="1">
      <c r="A39" s="48">
        <v>27</v>
      </c>
      <c r="B39" s="101"/>
      <c r="C39" s="41" t="s">
        <v>83</v>
      </c>
      <c r="D39" s="157"/>
      <c r="E39" s="71" t="s">
        <v>14</v>
      </c>
      <c r="F39" s="50" t="s">
        <v>123</v>
      </c>
      <c r="G39" s="50" t="s">
        <v>133</v>
      </c>
      <c r="H39" s="22">
        <v>1.2</v>
      </c>
      <c r="I39" s="71"/>
      <c r="J39" s="46">
        <v>370</v>
      </c>
      <c r="K39" s="11">
        <f t="shared" si="0"/>
        <v>1.2</v>
      </c>
      <c r="L39" s="71"/>
      <c r="M39" s="90"/>
      <c r="N39" s="130"/>
      <c r="O39" s="25"/>
      <c r="P39" s="25"/>
      <c r="Q39" s="29"/>
    </row>
    <row r="40" spans="1:17" ht="15" customHeight="1">
      <c r="A40" s="48">
        <v>28</v>
      </c>
      <c r="B40" s="101"/>
      <c r="C40" s="41" t="s">
        <v>83</v>
      </c>
      <c r="D40" s="157"/>
      <c r="E40" s="71" t="s">
        <v>14</v>
      </c>
      <c r="F40" s="50" t="s">
        <v>152</v>
      </c>
      <c r="G40" s="50" t="s">
        <v>53</v>
      </c>
      <c r="H40" s="22">
        <v>1.5</v>
      </c>
      <c r="I40" s="71"/>
      <c r="J40" s="46">
        <v>524</v>
      </c>
      <c r="K40" s="11">
        <f t="shared" si="0"/>
        <v>1.5</v>
      </c>
      <c r="L40" s="71"/>
      <c r="M40" s="90"/>
      <c r="N40" s="130"/>
      <c r="O40" s="25"/>
      <c r="P40" s="25"/>
      <c r="Q40" s="29"/>
    </row>
    <row r="41" spans="1:17">
      <c r="A41" s="48">
        <v>29</v>
      </c>
      <c r="B41" s="101"/>
      <c r="C41" s="41" t="s">
        <v>83</v>
      </c>
      <c r="D41" s="157"/>
      <c r="E41" s="8" t="s">
        <v>14</v>
      </c>
      <c r="F41" s="50" t="s">
        <v>152</v>
      </c>
      <c r="G41" s="50" t="s">
        <v>59</v>
      </c>
      <c r="H41" s="22">
        <v>2.4</v>
      </c>
      <c r="I41" s="8"/>
      <c r="J41" s="24">
        <v>888</v>
      </c>
      <c r="K41" s="11">
        <f t="shared" si="0"/>
        <v>2.4</v>
      </c>
      <c r="L41" s="8"/>
      <c r="M41" s="90"/>
      <c r="N41" s="130"/>
      <c r="O41" s="25"/>
      <c r="P41" s="25"/>
      <c r="Q41" s="29"/>
    </row>
    <row r="42" spans="1:17">
      <c r="A42" s="48">
        <v>30</v>
      </c>
      <c r="B42" s="100" t="s">
        <v>38</v>
      </c>
      <c r="C42" s="41" t="s">
        <v>83</v>
      </c>
      <c r="D42" s="157"/>
      <c r="E42" s="8" t="s">
        <v>14</v>
      </c>
      <c r="F42" s="50" t="s">
        <v>154</v>
      </c>
      <c r="G42" s="50" t="s">
        <v>116</v>
      </c>
      <c r="H42" s="22">
        <v>1.6</v>
      </c>
      <c r="I42" s="8"/>
      <c r="J42" s="24">
        <v>596</v>
      </c>
      <c r="K42" s="11">
        <f t="shared" si="0"/>
        <v>1.6</v>
      </c>
      <c r="L42" s="8"/>
      <c r="M42" s="115" t="s">
        <v>157</v>
      </c>
      <c r="N42" s="131" t="s">
        <v>141</v>
      </c>
      <c r="O42" s="25"/>
      <c r="P42" s="25"/>
      <c r="Q42" s="29"/>
    </row>
    <row r="43" spans="1:17">
      <c r="A43" s="48">
        <v>31</v>
      </c>
      <c r="B43" s="101"/>
      <c r="C43" s="41" t="s">
        <v>83</v>
      </c>
      <c r="D43" s="157"/>
      <c r="E43" s="8" t="s">
        <v>14</v>
      </c>
      <c r="F43" s="50" t="s">
        <v>155</v>
      </c>
      <c r="G43" s="50" t="s">
        <v>156</v>
      </c>
      <c r="H43" s="22">
        <v>1.9</v>
      </c>
      <c r="I43" s="8"/>
      <c r="J43" s="24">
        <v>730</v>
      </c>
      <c r="K43" s="11">
        <f t="shared" si="0"/>
        <v>1.9</v>
      </c>
      <c r="L43" s="8"/>
      <c r="M43" s="115"/>
      <c r="N43" s="132"/>
      <c r="O43" s="25"/>
      <c r="P43" s="25"/>
      <c r="Q43" s="29"/>
    </row>
    <row r="44" spans="1:17">
      <c r="A44" s="48">
        <v>32</v>
      </c>
      <c r="B44" s="100" t="s">
        <v>35</v>
      </c>
      <c r="C44" s="41" t="s">
        <v>83</v>
      </c>
      <c r="D44" s="157"/>
      <c r="E44" s="44" t="s">
        <v>14</v>
      </c>
      <c r="F44" s="50" t="s">
        <v>131</v>
      </c>
      <c r="G44" s="50" t="s">
        <v>109</v>
      </c>
      <c r="H44" s="22">
        <v>1.8</v>
      </c>
      <c r="I44" s="44"/>
      <c r="J44" s="46">
        <v>740</v>
      </c>
      <c r="K44" s="11">
        <f t="shared" si="0"/>
        <v>1.8</v>
      </c>
      <c r="L44" s="44"/>
      <c r="M44" s="100" t="s">
        <v>158</v>
      </c>
      <c r="N44" s="125" t="s">
        <v>141</v>
      </c>
      <c r="O44" s="25"/>
      <c r="P44" s="25"/>
      <c r="Q44" s="29"/>
    </row>
    <row r="45" spans="1:17">
      <c r="A45" s="48">
        <v>33</v>
      </c>
      <c r="B45" s="101"/>
      <c r="C45" s="41" t="s">
        <v>83</v>
      </c>
      <c r="D45" s="157"/>
      <c r="E45" s="44" t="s">
        <v>14</v>
      </c>
      <c r="F45" s="50" t="s">
        <v>93</v>
      </c>
      <c r="G45" s="50" t="s">
        <v>61</v>
      </c>
      <c r="H45" s="22">
        <v>1.4</v>
      </c>
      <c r="I45" s="44"/>
      <c r="J45" s="46">
        <v>631</v>
      </c>
      <c r="K45" s="11">
        <f t="shared" si="0"/>
        <v>1.4</v>
      </c>
      <c r="L45" s="44"/>
      <c r="M45" s="101"/>
      <c r="N45" s="130"/>
      <c r="O45" s="25"/>
      <c r="P45" s="25"/>
      <c r="Q45" s="29"/>
    </row>
    <row r="46" spans="1:17">
      <c r="A46" s="48">
        <v>34</v>
      </c>
      <c r="B46" s="101"/>
      <c r="C46" s="41" t="s">
        <v>83</v>
      </c>
      <c r="D46" s="157"/>
      <c r="E46" s="44" t="s">
        <v>14</v>
      </c>
      <c r="F46" s="50" t="s">
        <v>159</v>
      </c>
      <c r="G46" s="50" t="s">
        <v>72</v>
      </c>
      <c r="H46" s="22">
        <v>2.5</v>
      </c>
      <c r="I46" s="44"/>
      <c r="J46" s="46">
        <v>889</v>
      </c>
      <c r="K46" s="11">
        <f t="shared" si="0"/>
        <v>2.5</v>
      </c>
      <c r="L46" s="44"/>
      <c r="M46" s="101"/>
      <c r="N46" s="130"/>
      <c r="O46" s="25"/>
      <c r="P46" s="25"/>
      <c r="Q46" s="29"/>
    </row>
    <row r="47" spans="1:17">
      <c r="A47" s="48">
        <v>35</v>
      </c>
      <c r="B47" s="101"/>
      <c r="C47" s="41" t="s">
        <v>83</v>
      </c>
      <c r="D47" s="157"/>
      <c r="E47" s="44" t="s">
        <v>14</v>
      </c>
      <c r="F47" s="50" t="s">
        <v>160</v>
      </c>
      <c r="G47" s="50" t="s">
        <v>104</v>
      </c>
      <c r="H47" s="22">
        <v>2</v>
      </c>
      <c r="I47" s="44"/>
      <c r="J47" s="46">
        <v>856</v>
      </c>
      <c r="K47" s="11">
        <f t="shared" si="0"/>
        <v>2</v>
      </c>
      <c r="L47" s="44"/>
      <c r="M47" s="101"/>
      <c r="N47" s="130"/>
      <c r="O47" s="25"/>
      <c r="P47" s="25"/>
      <c r="Q47" s="29"/>
    </row>
    <row r="48" spans="1:17">
      <c r="A48" s="48">
        <v>36</v>
      </c>
      <c r="B48" s="101"/>
      <c r="C48" s="41" t="s">
        <v>83</v>
      </c>
      <c r="D48" s="157"/>
      <c r="E48" s="71" t="s">
        <v>14</v>
      </c>
      <c r="F48" s="50" t="s">
        <v>160</v>
      </c>
      <c r="G48" s="50" t="s">
        <v>162</v>
      </c>
      <c r="H48" s="22">
        <v>1.7</v>
      </c>
      <c r="I48" s="71"/>
      <c r="J48" s="46">
        <v>685</v>
      </c>
      <c r="K48" s="11">
        <f t="shared" si="0"/>
        <v>1.7</v>
      </c>
      <c r="L48" s="71"/>
      <c r="M48" s="101"/>
      <c r="N48" s="130"/>
      <c r="O48" s="25"/>
      <c r="P48" s="25"/>
      <c r="Q48" s="29"/>
    </row>
    <row r="49" spans="1:17">
      <c r="A49" s="48">
        <v>37</v>
      </c>
      <c r="B49" s="101"/>
      <c r="C49" s="41" t="s">
        <v>83</v>
      </c>
      <c r="D49" s="157"/>
      <c r="E49" s="71" t="s">
        <v>15</v>
      </c>
      <c r="F49" s="50" t="s">
        <v>45</v>
      </c>
      <c r="G49" s="50" t="s">
        <v>163</v>
      </c>
      <c r="H49" s="22">
        <v>2.2000000000000002</v>
      </c>
      <c r="I49" s="8"/>
      <c r="J49" s="24">
        <v>728</v>
      </c>
      <c r="K49" s="11">
        <f t="shared" si="0"/>
        <v>2.2000000000000002</v>
      </c>
      <c r="L49" s="8"/>
      <c r="M49" s="101"/>
      <c r="N49" s="130"/>
      <c r="O49" s="25"/>
      <c r="P49" s="25"/>
      <c r="Q49" s="29"/>
    </row>
    <row r="50" spans="1:17">
      <c r="A50" s="48">
        <v>38</v>
      </c>
      <c r="B50" s="101"/>
      <c r="C50" s="41" t="s">
        <v>43</v>
      </c>
      <c r="D50" s="157"/>
      <c r="E50" s="71" t="s">
        <v>15</v>
      </c>
      <c r="F50" s="50" t="s">
        <v>119</v>
      </c>
      <c r="G50" s="50" t="s">
        <v>46</v>
      </c>
      <c r="H50" s="22">
        <v>1.8</v>
      </c>
      <c r="I50" s="8"/>
      <c r="J50" s="24">
        <v>638</v>
      </c>
      <c r="K50" s="11">
        <f t="shared" si="0"/>
        <v>1.8</v>
      </c>
      <c r="L50" s="8"/>
      <c r="M50" s="101"/>
      <c r="N50" s="130"/>
      <c r="O50" s="25"/>
      <c r="P50" s="25"/>
      <c r="Q50" s="29"/>
    </row>
    <row r="51" spans="1:17">
      <c r="A51" s="48">
        <v>39</v>
      </c>
      <c r="B51" s="129"/>
      <c r="C51" s="41" t="s">
        <v>83</v>
      </c>
      <c r="D51" s="157"/>
      <c r="E51" s="44" t="s">
        <v>15</v>
      </c>
      <c r="F51" s="50" t="s">
        <v>161</v>
      </c>
      <c r="G51" s="50" t="s">
        <v>58</v>
      </c>
      <c r="H51" s="22">
        <v>2.2999999999999998</v>
      </c>
      <c r="I51" s="8"/>
      <c r="J51" s="24">
        <v>651</v>
      </c>
      <c r="K51" s="11">
        <f t="shared" si="0"/>
        <v>2.2999999999999998</v>
      </c>
      <c r="L51" s="8"/>
      <c r="M51" s="129"/>
      <c r="N51" s="126"/>
      <c r="O51" s="25"/>
      <c r="P51" s="25"/>
      <c r="Q51" s="29"/>
    </row>
    <row r="52" spans="1:17">
      <c r="A52" s="48">
        <v>40</v>
      </c>
      <c r="B52" s="100" t="s">
        <v>32</v>
      </c>
      <c r="C52" s="41" t="s">
        <v>83</v>
      </c>
      <c r="D52" s="157"/>
      <c r="E52" s="44" t="s">
        <v>14</v>
      </c>
      <c r="F52" s="50" t="s">
        <v>130</v>
      </c>
      <c r="G52" s="50" t="s">
        <v>170</v>
      </c>
      <c r="H52" s="22">
        <v>2.2000000000000002</v>
      </c>
      <c r="I52" s="44"/>
      <c r="J52" s="46">
        <v>997</v>
      </c>
      <c r="K52" s="11">
        <f t="shared" si="0"/>
        <v>2.2000000000000002</v>
      </c>
      <c r="L52" s="44"/>
      <c r="M52" s="100" t="s">
        <v>164</v>
      </c>
      <c r="N52" s="131" t="s">
        <v>141</v>
      </c>
      <c r="O52" s="25"/>
      <c r="P52" s="25"/>
      <c r="Q52" s="29"/>
    </row>
    <row r="53" spans="1:17">
      <c r="A53" s="48">
        <v>41</v>
      </c>
      <c r="B53" s="101"/>
      <c r="C53" s="41" t="s">
        <v>83</v>
      </c>
      <c r="D53" s="157"/>
      <c r="E53" s="71" t="s">
        <v>14</v>
      </c>
      <c r="F53" s="50" t="s">
        <v>130</v>
      </c>
      <c r="G53" s="50" t="s">
        <v>171</v>
      </c>
      <c r="H53" s="22">
        <v>2.7</v>
      </c>
      <c r="I53" s="71"/>
      <c r="J53" s="46">
        <v>1164</v>
      </c>
      <c r="K53" s="11">
        <f t="shared" si="0"/>
        <v>2.7</v>
      </c>
      <c r="L53" s="71"/>
      <c r="M53" s="101"/>
      <c r="N53" s="131"/>
      <c r="O53" s="25"/>
      <c r="P53" s="25"/>
      <c r="Q53" s="29"/>
    </row>
    <row r="54" spans="1:17">
      <c r="A54" s="48">
        <v>42</v>
      </c>
      <c r="B54" s="101"/>
      <c r="C54" s="41" t="s">
        <v>83</v>
      </c>
      <c r="D54" s="157"/>
      <c r="E54" s="71" t="s">
        <v>14</v>
      </c>
      <c r="F54" s="50" t="s">
        <v>94</v>
      </c>
      <c r="G54" s="50" t="s">
        <v>115</v>
      </c>
      <c r="H54" s="22">
        <v>2.2999999999999998</v>
      </c>
      <c r="I54" s="71"/>
      <c r="J54" s="46">
        <v>784</v>
      </c>
      <c r="K54" s="11">
        <f t="shared" si="0"/>
        <v>2.2999999999999998</v>
      </c>
      <c r="L54" s="71"/>
      <c r="M54" s="101"/>
      <c r="N54" s="131"/>
      <c r="O54" s="25"/>
      <c r="P54" s="25"/>
      <c r="Q54" s="29"/>
    </row>
    <row r="55" spans="1:17">
      <c r="A55" s="48">
        <v>43</v>
      </c>
      <c r="B55" s="101"/>
      <c r="C55" s="41" t="s">
        <v>83</v>
      </c>
      <c r="D55" s="157"/>
      <c r="E55" s="71" t="s">
        <v>14</v>
      </c>
      <c r="F55" s="50" t="s">
        <v>123</v>
      </c>
      <c r="G55" s="50" t="s">
        <v>172</v>
      </c>
      <c r="H55" s="22">
        <v>1.4</v>
      </c>
      <c r="I55" s="71"/>
      <c r="J55" s="46">
        <v>390</v>
      </c>
      <c r="K55" s="11">
        <f t="shared" si="0"/>
        <v>1.4</v>
      </c>
      <c r="L55" s="71"/>
      <c r="M55" s="101"/>
      <c r="N55" s="131"/>
      <c r="O55" s="25"/>
      <c r="P55" s="25"/>
      <c r="Q55" s="29"/>
    </row>
    <row r="56" spans="1:17">
      <c r="A56" s="48">
        <v>44</v>
      </c>
      <c r="B56" s="101"/>
      <c r="C56" s="41" t="s">
        <v>83</v>
      </c>
      <c r="D56" s="157"/>
      <c r="E56" s="71" t="s">
        <v>14</v>
      </c>
      <c r="F56" s="50" t="s">
        <v>166</v>
      </c>
      <c r="G56" s="50" t="s">
        <v>78</v>
      </c>
      <c r="H56" s="22">
        <v>1.6</v>
      </c>
      <c r="I56" s="71"/>
      <c r="J56" s="46">
        <v>552</v>
      </c>
      <c r="K56" s="11">
        <f t="shared" si="0"/>
        <v>1.6</v>
      </c>
      <c r="L56" s="71"/>
      <c r="M56" s="101"/>
      <c r="N56" s="131"/>
      <c r="O56" s="25"/>
      <c r="P56" s="25"/>
      <c r="Q56" s="29"/>
    </row>
    <row r="57" spans="1:17">
      <c r="A57" s="48">
        <v>45</v>
      </c>
      <c r="B57" s="101"/>
      <c r="C57" s="41" t="s">
        <v>83</v>
      </c>
      <c r="D57" s="157"/>
      <c r="E57" s="71" t="s">
        <v>14</v>
      </c>
      <c r="F57" s="50" t="s">
        <v>95</v>
      </c>
      <c r="G57" s="50" t="s">
        <v>29</v>
      </c>
      <c r="H57" s="22">
        <v>1.3</v>
      </c>
      <c r="I57" s="71"/>
      <c r="J57" s="46">
        <v>397</v>
      </c>
      <c r="K57" s="11">
        <f t="shared" si="0"/>
        <v>1.3</v>
      </c>
      <c r="L57" s="71"/>
      <c r="M57" s="101"/>
      <c r="N57" s="131"/>
      <c r="O57" s="25"/>
      <c r="P57" s="25"/>
      <c r="Q57" s="29"/>
    </row>
    <row r="58" spans="1:17">
      <c r="A58" s="48">
        <v>46</v>
      </c>
      <c r="B58" s="101"/>
      <c r="C58" s="41" t="s">
        <v>83</v>
      </c>
      <c r="D58" s="157"/>
      <c r="E58" s="71" t="s">
        <v>14</v>
      </c>
      <c r="F58" s="50" t="s">
        <v>167</v>
      </c>
      <c r="G58" s="50" t="s">
        <v>116</v>
      </c>
      <c r="H58" s="22">
        <v>1.5</v>
      </c>
      <c r="I58" s="71"/>
      <c r="J58" s="46">
        <v>580</v>
      </c>
      <c r="K58" s="11">
        <f t="shared" si="0"/>
        <v>1.5</v>
      </c>
      <c r="L58" s="71"/>
      <c r="M58" s="101"/>
      <c r="N58" s="131"/>
      <c r="O58" s="25"/>
      <c r="P58" s="25"/>
      <c r="Q58" s="29"/>
    </row>
    <row r="59" spans="1:17">
      <c r="A59" s="48">
        <v>47</v>
      </c>
      <c r="B59" s="101"/>
      <c r="C59" s="41" t="s">
        <v>83</v>
      </c>
      <c r="D59" s="157"/>
      <c r="E59" s="71" t="s">
        <v>14</v>
      </c>
      <c r="F59" s="50" t="s">
        <v>105</v>
      </c>
      <c r="G59" s="50" t="s">
        <v>104</v>
      </c>
      <c r="H59" s="22">
        <v>1.7</v>
      </c>
      <c r="I59" s="71"/>
      <c r="J59" s="46">
        <v>445</v>
      </c>
      <c r="K59" s="11">
        <f t="shared" si="0"/>
        <v>1.7</v>
      </c>
      <c r="L59" s="71"/>
      <c r="M59" s="101"/>
      <c r="N59" s="131"/>
      <c r="O59" s="25"/>
      <c r="P59" s="25"/>
      <c r="Q59" s="29"/>
    </row>
    <row r="60" spans="1:17">
      <c r="A60" s="48">
        <v>48</v>
      </c>
      <c r="B60" s="101"/>
      <c r="C60" s="41" t="s">
        <v>83</v>
      </c>
      <c r="D60" s="157"/>
      <c r="E60" s="71" t="s">
        <v>14</v>
      </c>
      <c r="F60" s="50" t="s">
        <v>168</v>
      </c>
      <c r="G60" s="50" t="s">
        <v>90</v>
      </c>
      <c r="H60" s="22">
        <v>1.3</v>
      </c>
      <c r="I60" s="71"/>
      <c r="J60" s="46">
        <v>433</v>
      </c>
      <c r="K60" s="11">
        <f t="shared" si="0"/>
        <v>1.3</v>
      </c>
      <c r="L60" s="71"/>
      <c r="M60" s="101"/>
      <c r="N60" s="131"/>
      <c r="O60" s="25"/>
      <c r="P60" s="25"/>
      <c r="Q60" s="29"/>
    </row>
    <row r="61" spans="1:17">
      <c r="A61" s="48">
        <v>49</v>
      </c>
      <c r="B61" s="101"/>
      <c r="C61" s="41" t="s">
        <v>83</v>
      </c>
      <c r="D61" s="157"/>
      <c r="E61" s="44" t="s">
        <v>14</v>
      </c>
      <c r="F61" s="50" t="s">
        <v>96</v>
      </c>
      <c r="G61" s="50" t="s">
        <v>45</v>
      </c>
      <c r="H61" s="22">
        <v>1.6</v>
      </c>
      <c r="I61" s="44"/>
      <c r="J61" s="46">
        <v>502</v>
      </c>
      <c r="K61" s="11">
        <f t="shared" si="0"/>
        <v>1.6</v>
      </c>
      <c r="L61" s="44"/>
      <c r="M61" s="101"/>
      <c r="N61" s="132"/>
      <c r="O61" s="25"/>
      <c r="P61" s="25"/>
      <c r="Q61" s="29"/>
    </row>
    <row r="62" spans="1:17" ht="15" customHeight="1">
      <c r="A62" s="48">
        <v>50</v>
      </c>
      <c r="B62" s="101"/>
      <c r="C62" s="41" t="s">
        <v>83</v>
      </c>
      <c r="D62" s="157"/>
      <c r="E62" s="71" t="s">
        <v>15</v>
      </c>
      <c r="F62" s="50" t="s">
        <v>169</v>
      </c>
      <c r="G62" s="50" t="s">
        <v>73</v>
      </c>
      <c r="H62" s="22">
        <v>1.9</v>
      </c>
      <c r="I62" s="8"/>
      <c r="J62" s="24">
        <v>588</v>
      </c>
      <c r="K62" s="11">
        <f t="shared" si="0"/>
        <v>1.9</v>
      </c>
      <c r="L62" s="8"/>
      <c r="M62" s="101"/>
      <c r="N62" s="132"/>
      <c r="O62" s="25"/>
      <c r="P62" s="25"/>
      <c r="Q62" s="29"/>
    </row>
    <row r="63" spans="1:17" ht="15" customHeight="1">
      <c r="A63" s="48">
        <v>51</v>
      </c>
      <c r="B63" s="101"/>
      <c r="C63" s="41" t="s">
        <v>83</v>
      </c>
      <c r="D63" s="157"/>
      <c r="E63" s="71" t="s">
        <v>15</v>
      </c>
      <c r="F63" s="50" t="s">
        <v>169</v>
      </c>
      <c r="G63" s="50" t="s">
        <v>59</v>
      </c>
      <c r="H63" s="22">
        <v>2.2999999999999998</v>
      </c>
      <c r="I63" s="71"/>
      <c r="J63" s="46">
        <v>703</v>
      </c>
      <c r="K63" s="11">
        <f t="shared" si="0"/>
        <v>2.2999999999999998</v>
      </c>
      <c r="L63" s="71"/>
      <c r="M63" s="101"/>
      <c r="N63" s="132"/>
      <c r="O63" s="25"/>
      <c r="P63" s="25"/>
      <c r="Q63" s="29"/>
    </row>
    <row r="64" spans="1:17" ht="15" customHeight="1">
      <c r="A64" s="48">
        <v>52</v>
      </c>
      <c r="B64" s="148" t="s">
        <v>30</v>
      </c>
      <c r="C64" s="41" t="s">
        <v>83</v>
      </c>
      <c r="D64" s="157"/>
      <c r="E64" s="52" t="s">
        <v>14</v>
      </c>
      <c r="F64" s="50" t="s">
        <v>165</v>
      </c>
      <c r="G64" s="50" t="s">
        <v>54</v>
      </c>
      <c r="H64" s="22">
        <v>1.8</v>
      </c>
      <c r="I64" s="52"/>
      <c r="J64" s="46">
        <v>498</v>
      </c>
      <c r="K64" s="11">
        <f t="shared" si="0"/>
        <v>1.8</v>
      </c>
      <c r="L64" s="52"/>
      <c r="M64" s="100" t="s">
        <v>174</v>
      </c>
      <c r="N64" s="95" t="s">
        <v>141</v>
      </c>
      <c r="O64" s="25"/>
      <c r="P64" s="25"/>
      <c r="Q64" s="29"/>
    </row>
    <row r="65" spans="1:17" ht="15" customHeight="1">
      <c r="A65" s="48">
        <v>53</v>
      </c>
      <c r="B65" s="149"/>
      <c r="C65" s="41" t="s">
        <v>83</v>
      </c>
      <c r="D65" s="157"/>
      <c r="E65" s="71" t="s">
        <v>14</v>
      </c>
      <c r="F65" s="50" t="s">
        <v>122</v>
      </c>
      <c r="G65" s="50" t="s">
        <v>56</v>
      </c>
      <c r="H65" s="22">
        <v>1.3</v>
      </c>
      <c r="I65" s="71"/>
      <c r="J65" s="46">
        <v>488</v>
      </c>
      <c r="K65" s="11">
        <f t="shared" si="0"/>
        <v>1.3</v>
      </c>
      <c r="L65" s="71"/>
      <c r="M65" s="101"/>
      <c r="N65" s="96"/>
      <c r="O65" s="25"/>
      <c r="P65" s="25"/>
      <c r="Q65" s="29"/>
    </row>
    <row r="66" spans="1:17" ht="15" customHeight="1">
      <c r="A66" s="48">
        <v>54</v>
      </c>
      <c r="B66" s="149"/>
      <c r="C66" s="41" t="s">
        <v>83</v>
      </c>
      <c r="D66" s="157"/>
      <c r="E66" s="71" t="s">
        <v>14</v>
      </c>
      <c r="F66" s="50" t="s">
        <v>134</v>
      </c>
      <c r="G66" s="50" t="s">
        <v>114</v>
      </c>
      <c r="H66" s="22">
        <v>1.2</v>
      </c>
      <c r="I66" s="71"/>
      <c r="J66" s="46">
        <v>245</v>
      </c>
      <c r="K66" s="11">
        <f t="shared" si="0"/>
        <v>1.2</v>
      </c>
      <c r="L66" s="71"/>
      <c r="M66" s="101"/>
      <c r="N66" s="96"/>
      <c r="O66" s="25"/>
      <c r="P66" s="25"/>
      <c r="Q66" s="29"/>
    </row>
    <row r="67" spans="1:17">
      <c r="A67" s="48">
        <v>55</v>
      </c>
      <c r="B67" s="150"/>
      <c r="C67" s="41" t="s">
        <v>83</v>
      </c>
      <c r="D67" s="157"/>
      <c r="E67" s="52" t="s">
        <v>14</v>
      </c>
      <c r="F67" s="50" t="s">
        <v>173</v>
      </c>
      <c r="G67" s="50" t="s">
        <v>52</v>
      </c>
      <c r="H67" s="22">
        <v>1.3</v>
      </c>
      <c r="I67" s="52"/>
      <c r="J67" s="46">
        <v>419</v>
      </c>
      <c r="K67" s="11">
        <f t="shared" si="0"/>
        <v>1.3</v>
      </c>
      <c r="L67" s="52"/>
      <c r="M67" s="129"/>
      <c r="N67" s="97"/>
      <c r="O67" s="25"/>
      <c r="P67" s="25"/>
      <c r="Q67" s="29"/>
    </row>
    <row r="68" spans="1:17">
      <c r="A68" s="48">
        <v>56</v>
      </c>
      <c r="B68" s="118" t="s">
        <v>17</v>
      </c>
      <c r="C68" s="41" t="s">
        <v>83</v>
      </c>
      <c r="D68" s="157"/>
      <c r="E68" s="68" t="s">
        <v>14</v>
      </c>
      <c r="F68" s="50" t="s">
        <v>40</v>
      </c>
      <c r="G68" s="50" t="s">
        <v>257</v>
      </c>
      <c r="H68" s="22">
        <v>0.7</v>
      </c>
      <c r="I68" s="64"/>
      <c r="J68" s="46">
        <v>338</v>
      </c>
      <c r="K68" s="11">
        <f t="shared" si="0"/>
        <v>0.7</v>
      </c>
      <c r="L68" s="64"/>
      <c r="M68" s="160" t="s">
        <v>251</v>
      </c>
      <c r="N68" s="177" t="s">
        <v>255</v>
      </c>
      <c r="O68" s="25"/>
      <c r="P68" s="25"/>
      <c r="Q68" s="29"/>
    </row>
    <row r="69" spans="1:17">
      <c r="A69" s="48">
        <v>57</v>
      </c>
      <c r="B69" s="120"/>
      <c r="C69" s="41" t="s">
        <v>83</v>
      </c>
      <c r="D69" s="157"/>
      <c r="E69" s="87" t="s">
        <v>14</v>
      </c>
      <c r="F69" s="50" t="s">
        <v>256</v>
      </c>
      <c r="G69" s="50" t="s">
        <v>258</v>
      </c>
      <c r="H69" s="22">
        <v>0.6</v>
      </c>
      <c r="I69" s="87"/>
      <c r="J69" s="46">
        <v>246</v>
      </c>
      <c r="K69" s="11">
        <f t="shared" si="0"/>
        <v>0.6</v>
      </c>
      <c r="L69" s="87"/>
      <c r="M69" s="161"/>
      <c r="N69" s="139"/>
      <c r="O69" s="25"/>
      <c r="P69" s="25"/>
      <c r="Q69" s="29"/>
    </row>
    <row r="70" spans="1:17" ht="22.5">
      <c r="A70" s="48">
        <v>58</v>
      </c>
      <c r="B70" s="88" t="s">
        <v>18</v>
      </c>
      <c r="C70" s="41" t="s">
        <v>83</v>
      </c>
      <c r="D70" s="157"/>
      <c r="E70" s="87" t="s">
        <v>14</v>
      </c>
      <c r="F70" s="50" t="s">
        <v>259</v>
      </c>
      <c r="G70" s="50" t="s">
        <v>42</v>
      </c>
      <c r="H70" s="22">
        <v>0.5</v>
      </c>
      <c r="I70" s="87"/>
      <c r="J70" s="46">
        <v>176</v>
      </c>
      <c r="K70" s="11">
        <f t="shared" si="0"/>
        <v>0.5</v>
      </c>
      <c r="L70" s="87"/>
      <c r="M70" s="86" t="s">
        <v>260</v>
      </c>
      <c r="N70" s="178" t="s">
        <v>255</v>
      </c>
      <c r="O70" s="25"/>
      <c r="P70" s="25"/>
      <c r="Q70" s="29"/>
    </row>
    <row r="71" spans="1:17">
      <c r="A71" s="48">
        <v>59</v>
      </c>
      <c r="B71" s="118" t="s">
        <v>36</v>
      </c>
      <c r="C71" s="41" t="s">
        <v>83</v>
      </c>
      <c r="D71" s="157"/>
      <c r="E71" s="87" t="s">
        <v>14</v>
      </c>
      <c r="F71" s="50" t="s">
        <v>262</v>
      </c>
      <c r="G71" s="50" t="s">
        <v>264</v>
      </c>
      <c r="H71" s="22">
        <v>0.4</v>
      </c>
      <c r="I71" s="87"/>
      <c r="J71" s="46">
        <v>181</v>
      </c>
      <c r="K71" s="11">
        <f t="shared" ref="K71:K79" si="1">H71</f>
        <v>0.4</v>
      </c>
      <c r="L71" s="87"/>
      <c r="M71" s="160" t="s">
        <v>261</v>
      </c>
      <c r="N71" s="177" t="s">
        <v>255</v>
      </c>
      <c r="O71" s="25"/>
      <c r="P71" s="25"/>
      <c r="Q71" s="29"/>
    </row>
    <row r="72" spans="1:17">
      <c r="A72" s="48">
        <v>60</v>
      </c>
      <c r="B72" s="120"/>
      <c r="C72" s="41" t="s">
        <v>83</v>
      </c>
      <c r="D72" s="157"/>
      <c r="E72" s="87" t="s">
        <v>14</v>
      </c>
      <c r="F72" s="50" t="s">
        <v>263</v>
      </c>
      <c r="G72" s="50" t="s">
        <v>106</v>
      </c>
      <c r="H72" s="22">
        <v>0.6</v>
      </c>
      <c r="I72" s="87"/>
      <c r="J72" s="46">
        <v>253</v>
      </c>
      <c r="K72" s="11">
        <f t="shared" si="1"/>
        <v>0.6</v>
      </c>
      <c r="L72" s="87"/>
      <c r="M72" s="161"/>
      <c r="N72" s="139"/>
      <c r="O72" s="25"/>
      <c r="P72" s="25"/>
      <c r="Q72" s="29"/>
    </row>
    <row r="73" spans="1:17">
      <c r="A73" s="48">
        <v>61</v>
      </c>
      <c r="B73" s="109" t="s">
        <v>32</v>
      </c>
      <c r="C73" s="41" t="s">
        <v>83</v>
      </c>
      <c r="D73" s="157"/>
      <c r="E73" s="87" t="s">
        <v>14</v>
      </c>
      <c r="F73" s="47">
        <v>11</v>
      </c>
      <c r="G73" s="4" t="s">
        <v>110</v>
      </c>
      <c r="H73" s="47">
        <v>0.8</v>
      </c>
      <c r="I73" s="47"/>
      <c r="J73" s="47">
        <v>214</v>
      </c>
      <c r="K73" s="47">
        <f t="shared" si="1"/>
        <v>0.8</v>
      </c>
      <c r="L73" s="47"/>
      <c r="M73" s="112" t="s">
        <v>266</v>
      </c>
      <c r="N73" s="137" t="s">
        <v>255</v>
      </c>
      <c r="O73" s="25"/>
      <c r="P73" s="25"/>
      <c r="Q73" s="29"/>
    </row>
    <row r="74" spans="1:17">
      <c r="A74" s="48">
        <v>62</v>
      </c>
      <c r="B74" s="110"/>
      <c r="C74" s="41" t="s">
        <v>83</v>
      </c>
      <c r="D74" s="157"/>
      <c r="E74" s="87" t="s">
        <v>14</v>
      </c>
      <c r="F74" s="47">
        <v>29</v>
      </c>
      <c r="G74" s="4" t="s">
        <v>45</v>
      </c>
      <c r="H74" s="47">
        <v>0.9</v>
      </c>
      <c r="I74" s="47"/>
      <c r="J74" s="47">
        <v>350</v>
      </c>
      <c r="K74" s="47">
        <f t="shared" si="1"/>
        <v>0.9</v>
      </c>
      <c r="L74" s="47"/>
      <c r="M74" s="113"/>
      <c r="N74" s="138"/>
      <c r="O74" s="25"/>
      <c r="P74" s="25"/>
      <c r="Q74" s="29"/>
    </row>
    <row r="75" spans="1:17">
      <c r="A75" s="48">
        <v>63</v>
      </c>
      <c r="B75" s="110"/>
      <c r="C75" s="41" t="s">
        <v>83</v>
      </c>
      <c r="D75" s="157"/>
      <c r="E75" s="87" t="s">
        <v>14</v>
      </c>
      <c r="F75" s="47">
        <v>32</v>
      </c>
      <c r="G75" s="4" t="s">
        <v>265</v>
      </c>
      <c r="H75" s="47">
        <v>0.5</v>
      </c>
      <c r="I75" s="47"/>
      <c r="J75" s="47">
        <v>220</v>
      </c>
      <c r="K75" s="47">
        <f t="shared" si="1"/>
        <v>0.5</v>
      </c>
      <c r="L75" s="47"/>
      <c r="M75" s="113"/>
      <c r="N75" s="138"/>
      <c r="O75" s="25"/>
      <c r="P75" s="25"/>
      <c r="Q75" s="29"/>
    </row>
    <row r="76" spans="1:17">
      <c r="A76" s="48">
        <v>64</v>
      </c>
      <c r="B76" s="110"/>
      <c r="C76" s="41" t="s">
        <v>83</v>
      </c>
      <c r="D76" s="157"/>
      <c r="E76" s="87" t="s">
        <v>14</v>
      </c>
      <c r="F76" s="47">
        <v>35</v>
      </c>
      <c r="G76" s="4" t="s">
        <v>73</v>
      </c>
      <c r="H76" s="47">
        <v>0.7</v>
      </c>
      <c r="I76" s="47"/>
      <c r="J76" s="47">
        <v>294</v>
      </c>
      <c r="K76" s="47">
        <f t="shared" si="1"/>
        <v>0.7</v>
      </c>
      <c r="L76" s="47"/>
      <c r="M76" s="113"/>
      <c r="N76" s="138"/>
      <c r="O76" s="25"/>
      <c r="P76" s="25"/>
      <c r="Q76" s="29"/>
    </row>
    <row r="77" spans="1:17">
      <c r="A77" s="48">
        <v>65</v>
      </c>
      <c r="B77" s="110"/>
      <c r="C77" s="41" t="s">
        <v>83</v>
      </c>
      <c r="D77" s="157"/>
      <c r="E77" s="87" t="s">
        <v>14</v>
      </c>
      <c r="F77" s="47">
        <v>60</v>
      </c>
      <c r="G77" s="4" t="s">
        <v>58</v>
      </c>
      <c r="H77" s="47">
        <v>0.5</v>
      </c>
      <c r="I77" s="47"/>
      <c r="J77" s="47">
        <v>151</v>
      </c>
      <c r="K77" s="47">
        <f t="shared" si="1"/>
        <v>0.5</v>
      </c>
      <c r="L77" s="47"/>
      <c r="M77" s="113"/>
      <c r="N77" s="138"/>
      <c r="O77" s="25"/>
      <c r="P77" s="25"/>
      <c r="Q77" s="29"/>
    </row>
    <row r="78" spans="1:17">
      <c r="A78" s="48">
        <v>66</v>
      </c>
      <c r="B78" s="111"/>
      <c r="C78" s="41" t="s">
        <v>83</v>
      </c>
      <c r="D78" s="157"/>
      <c r="E78" s="87" t="s">
        <v>14</v>
      </c>
      <c r="F78" s="47">
        <v>61</v>
      </c>
      <c r="G78" s="4" t="s">
        <v>73</v>
      </c>
      <c r="H78" s="47">
        <v>0.8</v>
      </c>
      <c r="I78" s="47"/>
      <c r="J78" s="47">
        <v>356</v>
      </c>
      <c r="K78" s="47">
        <f t="shared" si="1"/>
        <v>0.8</v>
      </c>
      <c r="L78" s="47"/>
      <c r="M78" s="114"/>
      <c r="N78" s="139"/>
      <c r="O78" s="25"/>
      <c r="P78" s="25"/>
      <c r="Q78" s="29"/>
    </row>
    <row r="79" spans="1:17" ht="22.5">
      <c r="A79" s="48">
        <v>67</v>
      </c>
      <c r="B79" s="88" t="s">
        <v>30</v>
      </c>
      <c r="C79" s="41" t="s">
        <v>83</v>
      </c>
      <c r="D79" s="157"/>
      <c r="E79" s="87" t="s">
        <v>14</v>
      </c>
      <c r="F79" s="50" t="s">
        <v>267</v>
      </c>
      <c r="G79" s="50" t="s">
        <v>268</v>
      </c>
      <c r="H79" s="22">
        <v>0.4</v>
      </c>
      <c r="I79" s="87"/>
      <c r="J79" s="46">
        <v>137</v>
      </c>
      <c r="K79" s="11">
        <f t="shared" si="1"/>
        <v>0.4</v>
      </c>
      <c r="L79" s="87"/>
      <c r="M79" s="86" t="s">
        <v>269</v>
      </c>
      <c r="N79" s="178" t="s">
        <v>255</v>
      </c>
      <c r="O79" s="25"/>
      <c r="P79" s="25"/>
      <c r="Q79" s="29"/>
    </row>
    <row r="80" spans="1:17">
      <c r="A80" s="48">
        <v>68</v>
      </c>
      <c r="B80" s="109" t="s">
        <v>35</v>
      </c>
      <c r="C80" s="41" t="s">
        <v>83</v>
      </c>
      <c r="D80" s="157"/>
      <c r="E80" s="87" t="s">
        <v>14</v>
      </c>
      <c r="F80" s="47">
        <v>24</v>
      </c>
      <c r="G80" s="4" t="s">
        <v>53</v>
      </c>
      <c r="H80" s="47">
        <v>0.5</v>
      </c>
      <c r="I80" s="47"/>
      <c r="J80" s="47">
        <v>129</v>
      </c>
      <c r="K80" s="47">
        <f t="shared" ref="K80:K84" si="2">H80</f>
        <v>0.5</v>
      </c>
      <c r="L80" s="47"/>
      <c r="M80" s="112" t="s">
        <v>270</v>
      </c>
      <c r="N80" s="137" t="s">
        <v>255</v>
      </c>
      <c r="O80" s="25"/>
      <c r="P80" s="25"/>
      <c r="Q80" s="29"/>
    </row>
    <row r="81" spans="1:26">
      <c r="A81" s="48">
        <v>69</v>
      </c>
      <c r="B81" s="110"/>
      <c r="C81" s="41" t="s">
        <v>83</v>
      </c>
      <c r="D81" s="157"/>
      <c r="E81" s="87" t="s">
        <v>14</v>
      </c>
      <c r="F81" s="47">
        <v>24</v>
      </c>
      <c r="G81" s="4" t="s">
        <v>41</v>
      </c>
      <c r="H81" s="47">
        <v>0.2</v>
      </c>
      <c r="I81" s="47"/>
      <c r="J81" s="47">
        <v>89</v>
      </c>
      <c r="K81" s="47">
        <f t="shared" si="2"/>
        <v>0.2</v>
      </c>
      <c r="L81" s="47"/>
      <c r="M81" s="113"/>
      <c r="N81" s="138"/>
      <c r="O81" s="25"/>
      <c r="P81" s="25"/>
      <c r="Q81" s="29"/>
    </row>
    <row r="82" spans="1:26">
      <c r="A82" s="48">
        <v>70</v>
      </c>
      <c r="B82" s="110"/>
      <c r="C82" s="41" t="s">
        <v>83</v>
      </c>
      <c r="D82" s="157"/>
      <c r="E82" s="87" t="s">
        <v>14</v>
      </c>
      <c r="F82" s="47">
        <v>25</v>
      </c>
      <c r="G82" s="4" t="s">
        <v>58</v>
      </c>
      <c r="H82" s="47">
        <v>0.2</v>
      </c>
      <c r="I82" s="47"/>
      <c r="J82" s="47">
        <v>95</v>
      </c>
      <c r="K82" s="47">
        <f t="shared" si="2"/>
        <v>0.2</v>
      </c>
      <c r="L82" s="47"/>
      <c r="M82" s="113"/>
      <c r="N82" s="138"/>
      <c r="O82" s="25"/>
      <c r="P82" s="25"/>
      <c r="Q82" s="29"/>
    </row>
    <row r="83" spans="1:26">
      <c r="A83" s="48">
        <v>71</v>
      </c>
      <c r="B83" s="110"/>
      <c r="C83" s="41" t="s">
        <v>83</v>
      </c>
      <c r="D83" s="157"/>
      <c r="E83" s="87" t="s">
        <v>14</v>
      </c>
      <c r="F83" s="47">
        <v>85</v>
      </c>
      <c r="G83" s="4" t="s">
        <v>73</v>
      </c>
      <c r="H83" s="47">
        <v>0.3</v>
      </c>
      <c r="I83" s="47"/>
      <c r="J83" s="47">
        <v>146</v>
      </c>
      <c r="K83" s="47">
        <f t="shared" si="2"/>
        <v>0.3</v>
      </c>
      <c r="L83" s="47"/>
      <c r="M83" s="113"/>
      <c r="N83" s="138"/>
      <c r="O83" s="25"/>
      <c r="P83" s="25"/>
      <c r="Q83" s="29"/>
    </row>
    <row r="84" spans="1:26">
      <c r="A84" s="48">
        <v>72</v>
      </c>
      <c r="B84" s="111"/>
      <c r="C84" s="41" t="s">
        <v>83</v>
      </c>
      <c r="D84" s="179"/>
      <c r="E84" s="87" t="s">
        <v>14</v>
      </c>
      <c r="F84" s="47">
        <v>40</v>
      </c>
      <c r="G84" s="4" t="s">
        <v>137</v>
      </c>
      <c r="H84" s="47">
        <v>0.8</v>
      </c>
      <c r="I84" s="47"/>
      <c r="J84" s="47">
        <v>397</v>
      </c>
      <c r="K84" s="47">
        <f t="shared" si="2"/>
        <v>0.8</v>
      </c>
      <c r="L84" s="47"/>
      <c r="M84" s="113"/>
      <c r="N84" s="138"/>
      <c r="O84" s="25"/>
      <c r="P84" s="25"/>
      <c r="Q84" s="29"/>
    </row>
    <row r="85" spans="1:26">
      <c r="A85" s="107"/>
      <c r="B85" s="108"/>
      <c r="C85" s="108"/>
      <c r="D85" s="108"/>
      <c r="E85" s="108"/>
      <c r="F85" s="108"/>
      <c r="G85" s="108"/>
      <c r="H85" s="26">
        <f>SUM(H13:H67)</f>
        <v>96.09999999999998</v>
      </c>
      <c r="I85" s="26">
        <f>SUM(I13:I63)</f>
        <v>0</v>
      </c>
      <c r="J85" s="27">
        <f>SUM(J13:J67)</f>
        <v>33064</v>
      </c>
      <c r="K85" s="26">
        <f>SUM(K13:K67)</f>
        <v>96.09999999999998</v>
      </c>
      <c r="L85" s="26">
        <f>SUM(L13:L63)</f>
        <v>0</v>
      </c>
      <c r="M85" s="8"/>
      <c r="N85" s="25"/>
      <c r="O85" s="25"/>
      <c r="P85" s="25"/>
      <c r="Q85" s="29"/>
    </row>
    <row r="86" spans="1:26" ht="18.75">
      <c r="A86" s="105" t="s">
        <v>20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25"/>
      <c r="N86" s="28"/>
      <c r="O86" s="28"/>
      <c r="P86" s="15"/>
      <c r="Q86" s="30"/>
      <c r="R86" s="13"/>
      <c r="S86" s="13"/>
      <c r="T86" s="13"/>
      <c r="U86" s="13"/>
      <c r="V86" s="12"/>
      <c r="W86" s="12"/>
      <c r="X86" s="12"/>
      <c r="Y86" s="12"/>
      <c r="Z86" s="12"/>
    </row>
    <row r="87" spans="1:26">
      <c r="A87" s="9">
        <v>1</v>
      </c>
      <c r="B87" s="89" t="s">
        <v>36</v>
      </c>
      <c r="C87" s="41" t="s">
        <v>83</v>
      </c>
      <c r="D87" s="19" t="s">
        <v>118</v>
      </c>
      <c r="E87" s="78" t="s">
        <v>14</v>
      </c>
      <c r="F87" s="47">
        <v>101</v>
      </c>
      <c r="G87" s="4" t="s">
        <v>69</v>
      </c>
      <c r="H87" s="36">
        <v>3</v>
      </c>
      <c r="I87" s="47">
        <v>50</v>
      </c>
      <c r="J87" s="47"/>
      <c r="K87" s="36">
        <f>H87</f>
        <v>3</v>
      </c>
      <c r="L87" s="47"/>
      <c r="M87" s="160" t="s">
        <v>175</v>
      </c>
      <c r="N87" s="162" t="s">
        <v>176</v>
      </c>
      <c r="O87" s="66"/>
      <c r="P87" s="65"/>
      <c r="Q87" s="30"/>
      <c r="R87" s="13"/>
      <c r="S87" s="13"/>
      <c r="T87" s="13"/>
      <c r="U87" s="13"/>
      <c r="V87" s="12"/>
      <c r="W87" s="12"/>
      <c r="X87" s="12"/>
      <c r="Y87" s="12"/>
      <c r="Z87" s="12"/>
    </row>
    <row r="88" spans="1:26">
      <c r="A88" s="9">
        <v>2</v>
      </c>
      <c r="B88" s="90"/>
      <c r="C88" s="41" t="s">
        <v>83</v>
      </c>
      <c r="D88" s="19" t="s">
        <v>118</v>
      </c>
      <c r="E88" s="78" t="s">
        <v>14</v>
      </c>
      <c r="F88" s="47">
        <v>101</v>
      </c>
      <c r="G88" s="4" t="s">
        <v>54</v>
      </c>
      <c r="H88" s="47">
        <v>2.8</v>
      </c>
      <c r="I88" s="47">
        <v>32</v>
      </c>
      <c r="J88" s="47"/>
      <c r="K88" s="47">
        <f t="shared" ref="K88:K150" si="3">H88</f>
        <v>2.8</v>
      </c>
      <c r="L88" s="47"/>
      <c r="M88" s="161"/>
      <c r="N88" s="139"/>
      <c r="O88" s="66"/>
      <c r="P88" s="65"/>
      <c r="Q88" s="30"/>
      <c r="R88" s="13"/>
      <c r="S88" s="13"/>
      <c r="T88" s="13"/>
      <c r="U88" s="13"/>
      <c r="V88" s="12"/>
      <c r="W88" s="12"/>
      <c r="X88" s="12"/>
      <c r="Y88" s="12"/>
      <c r="Z88" s="12"/>
    </row>
    <row r="89" spans="1:26">
      <c r="A89" s="9">
        <v>3</v>
      </c>
      <c r="B89" s="109" t="s">
        <v>35</v>
      </c>
      <c r="C89" s="41" t="s">
        <v>83</v>
      </c>
      <c r="D89" s="19" t="s">
        <v>118</v>
      </c>
      <c r="E89" s="78" t="s">
        <v>14</v>
      </c>
      <c r="F89" s="47">
        <v>24</v>
      </c>
      <c r="G89" s="4" t="s">
        <v>72</v>
      </c>
      <c r="H89" s="47">
        <v>1.7</v>
      </c>
      <c r="I89" s="47">
        <v>23</v>
      </c>
      <c r="J89" s="47"/>
      <c r="K89" s="47">
        <f t="shared" si="3"/>
        <v>1.7</v>
      </c>
      <c r="L89" s="47"/>
      <c r="M89" s="112" t="s">
        <v>178</v>
      </c>
      <c r="N89" s="137" t="s">
        <v>176</v>
      </c>
      <c r="O89" s="66"/>
      <c r="P89" s="65"/>
      <c r="Q89" s="30"/>
      <c r="R89" s="13"/>
      <c r="S89" s="13"/>
      <c r="T89" s="13"/>
      <c r="U89" s="13"/>
      <c r="V89" s="12"/>
      <c r="W89" s="12"/>
      <c r="X89" s="12"/>
      <c r="Y89" s="12"/>
      <c r="Z89" s="12"/>
    </row>
    <row r="90" spans="1:26">
      <c r="A90" s="9">
        <v>4</v>
      </c>
      <c r="B90" s="110"/>
      <c r="C90" s="41" t="s">
        <v>83</v>
      </c>
      <c r="D90" s="19" t="s">
        <v>118</v>
      </c>
      <c r="E90" s="78" t="s">
        <v>14</v>
      </c>
      <c r="F90" s="47">
        <v>40</v>
      </c>
      <c r="G90" s="4" t="s">
        <v>116</v>
      </c>
      <c r="H90" s="47">
        <v>1.7</v>
      </c>
      <c r="I90" s="47">
        <v>34</v>
      </c>
      <c r="J90" s="47"/>
      <c r="K90" s="47">
        <f t="shared" si="3"/>
        <v>1.7</v>
      </c>
      <c r="L90" s="47"/>
      <c r="M90" s="113"/>
      <c r="N90" s="138"/>
      <c r="O90" s="66"/>
      <c r="P90" s="65"/>
      <c r="Q90" s="30"/>
      <c r="R90" s="13"/>
      <c r="S90" s="13"/>
      <c r="T90" s="13"/>
      <c r="U90" s="13"/>
      <c r="V90" s="12"/>
      <c r="W90" s="12"/>
      <c r="X90" s="12"/>
      <c r="Y90" s="12"/>
      <c r="Z90" s="12"/>
    </row>
    <row r="91" spans="1:26">
      <c r="A91" s="9">
        <v>5</v>
      </c>
      <c r="B91" s="110"/>
      <c r="C91" s="41" t="s">
        <v>83</v>
      </c>
      <c r="D91" s="19" t="s">
        <v>118</v>
      </c>
      <c r="E91" s="78" t="s">
        <v>14</v>
      </c>
      <c r="F91" s="47">
        <v>40</v>
      </c>
      <c r="G91" s="4" t="s">
        <v>51</v>
      </c>
      <c r="H91" s="47">
        <v>1.5</v>
      </c>
      <c r="I91" s="47">
        <v>38</v>
      </c>
      <c r="J91" s="47"/>
      <c r="K91" s="47">
        <f t="shared" si="3"/>
        <v>1.5</v>
      </c>
      <c r="L91" s="47"/>
      <c r="M91" s="113"/>
      <c r="N91" s="138"/>
      <c r="O91" s="66"/>
      <c r="P91" s="65"/>
      <c r="Q91" s="30"/>
      <c r="R91" s="13"/>
      <c r="S91" s="13"/>
      <c r="T91" s="13"/>
      <c r="U91" s="13"/>
      <c r="V91" s="12"/>
      <c r="W91" s="12"/>
      <c r="X91" s="12"/>
      <c r="Y91" s="12"/>
      <c r="Z91" s="12"/>
    </row>
    <row r="92" spans="1:26">
      <c r="A92" s="9">
        <v>6</v>
      </c>
      <c r="B92" s="110"/>
      <c r="C92" s="41" t="s">
        <v>83</v>
      </c>
      <c r="D92" s="19" t="s">
        <v>118</v>
      </c>
      <c r="E92" s="78" t="s">
        <v>14</v>
      </c>
      <c r="F92" s="47">
        <v>86</v>
      </c>
      <c r="G92" s="4" t="s">
        <v>70</v>
      </c>
      <c r="H92" s="47">
        <v>2.2000000000000002</v>
      </c>
      <c r="I92" s="47">
        <v>80</v>
      </c>
      <c r="J92" s="47"/>
      <c r="K92" s="47">
        <f t="shared" si="3"/>
        <v>2.2000000000000002</v>
      </c>
      <c r="L92" s="47"/>
      <c r="M92" s="113"/>
      <c r="N92" s="138"/>
      <c r="O92" s="66"/>
      <c r="P92" s="65"/>
      <c r="Q92" s="30"/>
      <c r="R92" s="13"/>
      <c r="S92" s="13"/>
      <c r="T92" s="13"/>
      <c r="U92" s="13"/>
      <c r="V92" s="12"/>
      <c r="W92" s="12"/>
      <c r="X92" s="12"/>
      <c r="Y92" s="12"/>
      <c r="Z92" s="12"/>
    </row>
    <row r="93" spans="1:26">
      <c r="A93" s="9">
        <v>7</v>
      </c>
      <c r="B93" s="110"/>
      <c r="C93" s="41" t="s">
        <v>83</v>
      </c>
      <c r="D93" s="19" t="s">
        <v>118</v>
      </c>
      <c r="E93" s="78" t="s">
        <v>14</v>
      </c>
      <c r="F93" s="47">
        <v>40</v>
      </c>
      <c r="G93" s="4" t="s">
        <v>177</v>
      </c>
      <c r="H93" s="47">
        <v>1.6</v>
      </c>
      <c r="I93" s="47">
        <v>30</v>
      </c>
      <c r="J93" s="47"/>
      <c r="K93" s="47">
        <f t="shared" si="3"/>
        <v>1.6</v>
      </c>
      <c r="L93" s="47"/>
      <c r="M93" s="113"/>
      <c r="N93" s="138"/>
      <c r="O93" s="66"/>
      <c r="P93" s="65"/>
      <c r="Q93" s="30"/>
      <c r="R93" s="13"/>
      <c r="S93" s="13"/>
      <c r="T93" s="13"/>
      <c r="U93" s="13"/>
      <c r="V93" s="12"/>
      <c r="W93" s="12"/>
      <c r="X93" s="12"/>
      <c r="Y93" s="12"/>
      <c r="Z93" s="12"/>
    </row>
    <row r="94" spans="1:26">
      <c r="A94" s="9">
        <v>8</v>
      </c>
      <c r="B94" s="111"/>
      <c r="C94" s="41" t="s">
        <v>83</v>
      </c>
      <c r="D94" s="19" t="s">
        <v>118</v>
      </c>
      <c r="E94" s="78" t="s">
        <v>14</v>
      </c>
      <c r="F94" s="47">
        <v>64</v>
      </c>
      <c r="G94" s="4" t="s">
        <v>69</v>
      </c>
      <c r="H94" s="47">
        <v>1.8</v>
      </c>
      <c r="I94" s="47">
        <v>40</v>
      </c>
      <c r="J94" s="47"/>
      <c r="K94" s="47">
        <f t="shared" si="3"/>
        <v>1.8</v>
      </c>
      <c r="L94" s="47"/>
      <c r="M94" s="114"/>
      <c r="N94" s="139"/>
      <c r="O94" s="66"/>
      <c r="P94" s="65"/>
      <c r="Q94" s="30"/>
      <c r="R94" s="13"/>
      <c r="S94" s="13"/>
      <c r="T94" s="13"/>
      <c r="U94" s="13"/>
      <c r="V94" s="12"/>
      <c r="W94" s="12"/>
      <c r="X94" s="12"/>
      <c r="Y94" s="12"/>
      <c r="Z94" s="12"/>
    </row>
    <row r="95" spans="1:26">
      <c r="A95" s="9">
        <v>9</v>
      </c>
      <c r="B95" s="109" t="s">
        <v>27</v>
      </c>
      <c r="C95" s="41" t="s">
        <v>84</v>
      </c>
      <c r="D95" s="19" t="s">
        <v>71</v>
      </c>
      <c r="E95" s="78" t="s">
        <v>179</v>
      </c>
      <c r="F95" s="47">
        <v>48</v>
      </c>
      <c r="G95" s="4" t="s">
        <v>60</v>
      </c>
      <c r="H95" s="36">
        <v>0.7</v>
      </c>
      <c r="I95" s="47"/>
      <c r="J95" s="47">
        <v>34</v>
      </c>
      <c r="K95" s="36">
        <f t="shared" si="3"/>
        <v>0.7</v>
      </c>
      <c r="L95" s="47"/>
      <c r="M95" s="112" t="s">
        <v>180</v>
      </c>
      <c r="N95" s="162" t="s">
        <v>181</v>
      </c>
      <c r="O95" s="66"/>
      <c r="P95" s="65"/>
      <c r="Q95" s="30"/>
      <c r="R95" s="13"/>
      <c r="S95" s="13"/>
      <c r="T95" s="13"/>
      <c r="U95" s="13"/>
      <c r="V95" s="12"/>
      <c r="W95" s="12"/>
      <c r="X95" s="12"/>
      <c r="Y95" s="12"/>
      <c r="Z95" s="12"/>
    </row>
    <row r="96" spans="1:26">
      <c r="A96" s="9">
        <v>10</v>
      </c>
      <c r="B96" s="110"/>
      <c r="C96" s="41" t="s">
        <v>84</v>
      </c>
      <c r="D96" s="19" t="s">
        <v>71</v>
      </c>
      <c r="E96" s="78" t="s">
        <v>14</v>
      </c>
      <c r="F96" s="47">
        <v>49</v>
      </c>
      <c r="G96" s="4" t="s">
        <v>47</v>
      </c>
      <c r="H96" s="36">
        <v>0.9</v>
      </c>
      <c r="I96" s="47"/>
      <c r="J96" s="47">
        <v>15</v>
      </c>
      <c r="K96" s="36">
        <f t="shared" si="3"/>
        <v>0.9</v>
      </c>
      <c r="L96" s="47"/>
      <c r="M96" s="113"/>
      <c r="N96" s="138"/>
      <c r="O96" s="66"/>
      <c r="P96" s="65"/>
      <c r="Q96" s="30"/>
      <c r="R96" s="13"/>
      <c r="S96" s="13"/>
      <c r="T96" s="13"/>
      <c r="U96" s="13"/>
      <c r="V96" s="12"/>
      <c r="W96" s="12"/>
      <c r="X96" s="12"/>
      <c r="Y96" s="12"/>
      <c r="Z96" s="12"/>
    </row>
    <row r="97" spans="1:26">
      <c r="A97" s="9">
        <v>11</v>
      </c>
      <c r="B97" s="111"/>
      <c r="C97" s="41" t="s">
        <v>84</v>
      </c>
      <c r="D97" s="19" t="s">
        <v>71</v>
      </c>
      <c r="E97" s="78" t="s">
        <v>14</v>
      </c>
      <c r="F97" s="47">
        <v>55</v>
      </c>
      <c r="G97" s="4" t="s">
        <v>56</v>
      </c>
      <c r="H97" s="47">
        <v>1.8</v>
      </c>
      <c r="I97" s="47"/>
      <c r="J97" s="47">
        <v>27</v>
      </c>
      <c r="K97" s="47">
        <f t="shared" si="3"/>
        <v>1.8</v>
      </c>
      <c r="L97" s="47"/>
      <c r="M97" s="114"/>
      <c r="N97" s="139"/>
      <c r="O97" s="66"/>
      <c r="P97" s="65"/>
      <c r="Q97" s="30"/>
      <c r="R97" s="13"/>
      <c r="S97" s="13"/>
      <c r="T97" s="13"/>
      <c r="U97" s="13"/>
      <c r="V97" s="12"/>
      <c r="W97" s="12"/>
      <c r="X97" s="12"/>
      <c r="Y97" s="12"/>
      <c r="Z97" s="12"/>
    </row>
    <row r="98" spans="1:26" ht="15" customHeight="1">
      <c r="A98" s="9">
        <v>12</v>
      </c>
      <c r="B98" s="109" t="s">
        <v>16</v>
      </c>
      <c r="C98" s="41" t="s">
        <v>83</v>
      </c>
      <c r="D98" s="19" t="s">
        <v>71</v>
      </c>
      <c r="E98" s="64" t="s">
        <v>14</v>
      </c>
      <c r="F98" s="47">
        <v>12</v>
      </c>
      <c r="G98" s="4" t="s">
        <v>31</v>
      </c>
      <c r="H98" s="36">
        <v>39</v>
      </c>
      <c r="I98" s="47"/>
      <c r="J98" s="47">
        <v>39</v>
      </c>
      <c r="K98" s="36">
        <f t="shared" si="3"/>
        <v>39</v>
      </c>
      <c r="L98" s="47"/>
      <c r="M98" s="112" t="s">
        <v>183</v>
      </c>
      <c r="N98" s="162" t="s">
        <v>181</v>
      </c>
      <c r="O98" s="66"/>
      <c r="P98" s="65"/>
      <c r="Q98" s="30"/>
      <c r="R98" s="13"/>
      <c r="S98" s="13"/>
      <c r="T98" s="13"/>
      <c r="U98" s="13"/>
      <c r="V98" s="12"/>
      <c r="W98" s="12"/>
      <c r="X98" s="12"/>
      <c r="Y98" s="12"/>
      <c r="Z98" s="12"/>
    </row>
    <row r="99" spans="1:26">
      <c r="A99" s="9">
        <v>13</v>
      </c>
      <c r="B99" s="110"/>
      <c r="C99" s="41" t="s">
        <v>83</v>
      </c>
      <c r="D99" s="19" t="s">
        <v>71</v>
      </c>
      <c r="E99" s="78" t="s">
        <v>14</v>
      </c>
      <c r="F99" s="47">
        <v>19</v>
      </c>
      <c r="G99" s="4" t="s">
        <v>60</v>
      </c>
      <c r="H99" s="36">
        <v>23</v>
      </c>
      <c r="I99" s="47"/>
      <c r="J99" s="47">
        <v>23</v>
      </c>
      <c r="K99" s="36">
        <f t="shared" si="3"/>
        <v>23</v>
      </c>
      <c r="L99" s="47"/>
      <c r="M99" s="113"/>
      <c r="N99" s="138"/>
      <c r="O99" s="66"/>
      <c r="P99" s="65"/>
      <c r="Q99" s="30"/>
      <c r="R99" s="13"/>
      <c r="S99" s="13"/>
      <c r="T99" s="13"/>
      <c r="U99" s="13"/>
      <c r="V99" s="12"/>
      <c r="W99" s="12"/>
      <c r="X99" s="12"/>
      <c r="Y99" s="12"/>
      <c r="Z99" s="12"/>
    </row>
    <row r="100" spans="1:26">
      <c r="A100" s="9">
        <v>14</v>
      </c>
      <c r="B100" s="111"/>
      <c r="C100" s="41" t="s">
        <v>102</v>
      </c>
      <c r="D100" s="19" t="s">
        <v>71</v>
      </c>
      <c r="E100" s="64" t="s">
        <v>14</v>
      </c>
      <c r="F100" s="47">
        <v>21</v>
      </c>
      <c r="G100" s="4" t="s">
        <v>69</v>
      </c>
      <c r="H100" s="36">
        <v>15</v>
      </c>
      <c r="I100" s="47"/>
      <c r="J100" s="47">
        <v>15</v>
      </c>
      <c r="K100" s="36">
        <f t="shared" si="3"/>
        <v>15</v>
      </c>
      <c r="L100" s="47"/>
      <c r="M100" s="114"/>
      <c r="N100" s="139"/>
      <c r="O100" s="66"/>
      <c r="P100" s="65"/>
      <c r="Q100" s="30"/>
      <c r="R100" s="13"/>
      <c r="S100" s="13"/>
      <c r="T100" s="13"/>
      <c r="U100" s="13"/>
      <c r="V100" s="12"/>
      <c r="W100" s="12"/>
      <c r="X100" s="12"/>
      <c r="Y100" s="12"/>
      <c r="Z100" s="12"/>
    </row>
    <row r="101" spans="1:26">
      <c r="A101" s="9">
        <v>15</v>
      </c>
      <c r="B101" s="109" t="s">
        <v>17</v>
      </c>
      <c r="C101" s="41" t="s">
        <v>83</v>
      </c>
      <c r="D101" s="19" t="s">
        <v>71</v>
      </c>
      <c r="E101" s="64" t="s">
        <v>14</v>
      </c>
      <c r="F101" s="47">
        <v>53</v>
      </c>
      <c r="G101" s="4" t="s">
        <v>72</v>
      </c>
      <c r="H101" s="36">
        <v>5.9</v>
      </c>
      <c r="I101" s="47"/>
      <c r="J101" s="47">
        <v>64</v>
      </c>
      <c r="K101" s="36">
        <f t="shared" si="3"/>
        <v>5.9</v>
      </c>
      <c r="L101" s="47"/>
      <c r="M101" s="112" t="s">
        <v>185</v>
      </c>
      <c r="N101" s="142" t="s">
        <v>181</v>
      </c>
      <c r="O101" s="66"/>
      <c r="P101" s="65"/>
      <c r="Q101" s="30"/>
      <c r="R101" s="13"/>
      <c r="S101" s="13"/>
      <c r="T101" s="13"/>
      <c r="U101" s="13"/>
      <c r="V101" s="12"/>
      <c r="W101" s="12"/>
      <c r="X101" s="12"/>
      <c r="Y101" s="12"/>
      <c r="Z101" s="12"/>
    </row>
    <row r="102" spans="1:26" ht="15" customHeight="1">
      <c r="A102" s="9">
        <v>16</v>
      </c>
      <c r="B102" s="110"/>
      <c r="C102" s="41" t="s">
        <v>184</v>
      </c>
      <c r="D102" s="19" t="s">
        <v>71</v>
      </c>
      <c r="E102" s="78" t="s">
        <v>14</v>
      </c>
      <c r="F102" s="47">
        <v>55</v>
      </c>
      <c r="G102" s="4" t="s">
        <v>25</v>
      </c>
      <c r="H102" s="36">
        <v>7.2</v>
      </c>
      <c r="I102" s="47"/>
      <c r="J102" s="47">
        <v>57</v>
      </c>
      <c r="K102" s="36">
        <f t="shared" si="3"/>
        <v>7.2</v>
      </c>
      <c r="L102" s="47"/>
      <c r="M102" s="113"/>
      <c r="N102" s="143"/>
      <c r="O102" s="66"/>
      <c r="P102" s="65"/>
      <c r="Q102" s="30"/>
      <c r="R102" s="13"/>
      <c r="S102" s="13"/>
      <c r="T102" s="13"/>
      <c r="U102" s="13"/>
      <c r="V102" s="12"/>
      <c r="W102" s="12"/>
      <c r="X102" s="12"/>
      <c r="Y102" s="12"/>
      <c r="Z102" s="12"/>
    </row>
    <row r="103" spans="1:26">
      <c r="A103" s="9">
        <v>17</v>
      </c>
      <c r="B103" s="110"/>
      <c r="C103" s="41" t="s">
        <v>43</v>
      </c>
      <c r="D103" s="19" t="s">
        <v>71</v>
      </c>
      <c r="E103" s="78" t="s">
        <v>14</v>
      </c>
      <c r="F103" s="47">
        <v>79</v>
      </c>
      <c r="G103" s="4" t="s">
        <v>54</v>
      </c>
      <c r="H103" s="36">
        <v>1.6</v>
      </c>
      <c r="I103" s="47"/>
      <c r="J103" s="47">
        <v>29</v>
      </c>
      <c r="K103" s="36">
        <f t="shared" si="3"/>
        <v>1.6</v>
      </c>
      <c r="L103" s="47"/>
      <c r="M103" s="113"/>
      <c r="N103" s="143"/>
      <c r="O103" s="66"/>
      <c r="P103" s="65"/>
      <c r="Q103" s="30"/>
      <c r="R103" s="13"/>
      <c r="S103" s="13"/>
      <c r="T103" s="13"/>
      <c r="U103" s="13"/>
      <c r="V103" s="12"/>
      <c r="W103" s="12"/>
      <c r="X103" s="12"/>
      <c r="Y103" s="12"/>
      <c r="Z103" s="12"/>
    </row>
    <row r="104" spans="1:26">
      <c r="A104" s="9">
        <v>18</v>
      </c>
      <c r="B104" s="110"/>
      <c r="C104" s="41" t="s">
        <v>43</v>
      </c>
      <c r="D104" s="19" t="s">
        <v>71</v>
      </c>
      <c r="E104" s="78" t="s">
        <v>14</v>
      </c>
      <c r="F104" s="47">
        <v>80</v>
      </c>
      <c r="G104" s="4" t="s">
        <v>31</v>
      </c>
      <c r="H104" s="36">
        <v>1</v>
      </c>
      <c r="I104" s="47"/>
      <c r="J104" s="47">
        <v>11</v>
      </c>
      <c r="K104" s="36">
        <f t="shared" si="3"/>
        <v>1</v>
      </c>
      <c r="L104" s="47"/>
      <c r="M104" s="113"/>
      <c r="N104" s="143"/>
      <c r="O104" s="66"/>
      <c r="P104" s="65"/>
      <c r="Q104" s="30"/>
      <c r="R104" s="13"/>
      <c r="S104" s="13"/>
      <c r="T104" s="13"/>
      <c r="U104" s="13"/>
      <c r="V104" s="12"/>
      <c r="W104" s="12"/>
      <c r="X104" s="12"/>
      <c r="Y104" s="12"/>
      <c r="Z104" s="12"/>
    </row>
    <row r="105" spans="1:26">
      <c r="A105" s="9">
        <v>19</v>
      </c>
      <c r="B105" s="111"/>
      <c r="C105" s="41" t="s">
        <v>83</v>
      </c>
      <c r="D105" s="19" t="s">
        <v>71</v>
      </c>
      <c r="E105" s="78" t="s">
        <v>14</v>
      </c>
      <c r="F105" s="47">
        <v>83</v>
      </c>
      <c r="G105" s="4" t="s">
        <v>57</v>
      </c>
      <c r="H105" s="36">
        <v>2.2999999999999998</v>
      </c>
      <c r="I105" s="47"/>
      <c r="J105" s="47">
        <v>20</v>
      </c>
      <c r="K105" s="36">
        <f t="shared" si="3"/>
        <v>2.2999999999999998</v>
      </c>
      <c r="L105" s="47"/>
      <c r="M105" s="114"/>
      <c r="N105" s="144"/>
      <c r="O105" s="66"/>
      <c r="P105" s="65"/>
      <c r="Q105" s="30"/>
      <c r="R105" s="13"/>
      <c r="S105" s="13"/>
      <c r="T105" s="13"/>
      <c r="U105" s="13"/>
      <c r="V105" s="12"/>
      <c r="W105" s="12"/>
      <c r="X105" s="12"/>
      <c r="Y105" s="12"/>
      <c r="Z105" s="12"/>
    </row>
    <row r="106" spans="1:26" ht="15" customHeight="1">
      <c r="A106" s="9">
        <v>20</v>
      </c>
      <c r="B106" s="109" t="s">
        <v>99</v>
      </c>
      <c r="C106" s="41" t="s">
        <v>83</v>
      </c>
      <c r="D106" s="19" t="s">
        <v>71</v>
      </c>
      <c r="E106" s="78" t="s">
        <v>14</v>
      </c>
      <c r="F106" s="47">
        <v>89</v>
      </c>
      <c r="G106" s="4" t="s">
        <v>75</v>
      </c>
      <c r="H106" s="36">
        <v>1.4</v>
      </c>
      <c r="I106" s="47"/>
      <c r="J106" s="47">
        <v>3</v>
      </c>
      <c r="K106" s="36">
        <f t="shared" si="3"/>
        <v>1.4</v>
      </c>
      <c r="L106" s="47"/>
      <c r="M106" s="112" t="s">
        <v>186</v>
      </c>
      <c r="N106" s="142" t="s">
        <v>181</v>
      </c>
      <c r="O106" s="66"/>
      <c r="P106" s="65"/>
      <c r="Q106" s="30"/>
      <c r="R106" s="13"/>
      <c r="S106" s="13"/>
      <c r="T106" s="13"/>
      <c r="U106" s="13"/>
      <c r="V106" s="12"/>
      <c r="W106" s="12"/>
      <c r="X106" s="12"/>
      <c r="Y106" s="12"/>
      <c r="Z106" s="12"/>
    </row>
    <row r="107" spans="1:26">
      <c r="A107" s="9">
        <v>21</v>
      </c>
      <c r="B107" s="110"/>
      <c r="C107" s="41" t="s">
        <v>83</v>
      </c>
      <c r="D107" s="19" t="s">
        <v>71</v>
      </c>
      <c r="E107" s="78" t="s">
        <v>14</v>
      </c>
      <c r="F107" s="47">
        <v>94</v>
      </c>
      <c r="G107" s="4" t="s">
        <v>25</v>
      </c>
      <c r="H107" s="36">
        <v>0.4</v>
      </c>
      <c r="I107" s="47"/>
      <c r="J107" s="47">
        <v>3</v>
      </c>
      <c r="K107" s="36">
        <f t="shared" si="3"/>
        <v>0.4</v>
      </c>
      <c r="L107" s="47"/>
      <c r="M107" s="113"/>
      <c r="N107" s="143"/>
      <c r="O107" s="66"/>
      <c r="P107" s="65"/>
      <c r="Q107" s="30"/>
      <c r="R107" s="13"/>
      <c r="S107" s="13"/>
      <c r="T107" s="13"/>
      <c r="U107" s="13"/>
      <c r="V107" s="12"/>
      <c r="W107" s="12"/>
      <c r="X107" s="12"/>
      <c r="Y107" s="12"/>
      <c r="Z107" s="12"/>
    </row>
    <row r="108" spans="1:26">
      <c r="A108" s="9">
        <v>22</v>
      </c>
      <c r="B108" s="110"/>
      <c r="C108" s="41" t="s">
        <v>83</v>
      </c>
      <c r="D108" s="19" t="s">
        <v>71</v>
      </c>
      <c r="E108" s="78" t="s">
        <v>14</v>
      </c>
      <c r="F108" s="47">
        <v>101</v>
      </c>
      <c r="G108" s="4" t="s">
        <v>53</v>
      </c>
      <c r="H108" s="36">
        <v>1.8</v>
      </c>
      <c r="I108" s="47">
        <v>31</v>
      </c>
      <c r="J108" s="47"/>
      <c r="K108" s="36">
        <f t="shared" si="3"/>
        <v>1.8</v>
      </c>
      <c r="L108" s="47"/>
      <c r="M108" s="113"/>
      <c r="N108" s="143"/>
      <c r="O108" s="66"/>
      <c r="P108" s="65"/>
      <c r="Q108" s="30"/>
      <c r="R108" s="13"/>
      <c r="S108" s="13"/>
      <c r="T108" s="13"/>
      <c r="U108" s="13"/>
      <c r="V108" s="12"/>
      <c r="W108" s="12"/>
      <c r="X108" s="12"/>
      <c r="Y108" s="12"/>
      <c r="Z108" s="12"/>
    </row>
    <row r="109" spans="1:26">
      <c r="A109" s="9">
        <v>23</v>
      </c>
      <c r="B109" s="110"/>
      <c r="C109" s="41" t="s">
        <v>43</v>
      </c>
      <c r="D109" s="19" t="s">
        <v>71</v>
      </c>
      <c r="E109" s="78" t="s">
        <v>14</v>
      </c>
      <c r="F109" s="47">
        <v>120</v>
      </c>
      <c r="G109" s="4" t="s">
        <v>77</v>
      </c>
      <c r="H109" s="36">
        <v>3.6</v>
      </c>
      <c r="I109" s="47">
        <v>47</v>
      </c>
      <c r="J109" s="47">
        <v>32</v>
      </c>
      <c r="K109" s="36">
        <f t="shared" si="3"/>
        <v>3.6</v>
      </c>
      <c r="L109" s="47"/>
      <c r="M109" s="113"/>
      <c r="N109" s="143"/>
      <c r="O109" s="66"/>
      <c r="P109" s="65"/>
      <c r="Q109" s="30"/>
      <c r="R109" s="13"/>
      <c r="S109" s="13"/>
      <c r="T109" s="13"/>
      <c r="U109" s="13"/>
      <c r="V109" s="12"/>
      <c r="W109" s="12"/>
      <c r="X109" s="12"/>
      <c r="Y109" s="12"/>
      <c r="Z109" s="12"/>
    </row>
    <row r="110" spans="1:26">
      <c r="A110" s="9">
        <v>24</v>
      </c>
      <c r="B110" s="111"/>
      <c r="C110" s="41" t="s">
        <v>83</v>
      </c>
      <c r="D110" s="19" t="s">
        <v>71</v>
      </c>
      <c r="E110" s="78" t="s">
        <v>14</v>
      </c>
      <c r="F110" s="47">
        <v>126</v>
      </c>
      <c r="G110" s="4" t="s">
        <v>48</v>
      </c>
      <c r="H110" s="36">
        <v>4.0999999999999996</v>
      </c>
      <c r="I110" s="47">
        <v>152</v>
      </c>
      <c r="J110" s="47">
        <v>127</v>
      </c>
      <c r="K110" s="36">
        <f t="shared" si="3"/>
        <v>4.0999999999999996</v>
      </c>
      <c r="L110" s="47"/>
      <c r="M110" s="114"/>
      <c r="N110" s="144"/>
      <c r="O110" s="66"/>
      <c r="P110" s="65"/>
      <c r="Q110" s="30"/>
      <c r="R110" s="13"/>
      <c r="S110" s="13"/>
      <c r="T110" s="13"/>
      <c r="U110" s="13"/>
      <c r="V110" s="12"/>
      <c r="W110" s="12"/>
      <c r="X110" s="12"/>
      <c r="Y110" s="12"/>
      <c r="Z110" s="12"/>
    </row>
    <row r="111" spans="1:26">
      <c r="A111" s="9">
        <v>25</v>
      </c>
      <c r="B111" s="109" t="s">
        <v>98</v>
      </c>
      <c r="C111" s="41" t="s">
        <v>83</v>
      </c>
      <c r="D111" s="19" t="s">
        <v>71</v>
      </c>
      <c r="E111" s="78" t="s">
        <v>14</v>
      </c>
      <c r="F111" s="47">
        <v>29</v>
      </c>
      <c r="G111" s="4" t="s">
        <v>61</v>
      </c>
      <c r="H111" s="36">
        <v>5.2</v>
      </c>
      <c r="I111" s="47"/>
      <c r="J111" s="47">
        <v>44</v>
      </c>
      <c r="K111" s="36">
        <f t="shared" si="3"/>
        <v>5.2</v>
      </c>
      <c r="L111" s="47"/>
      <c r="M111" s="112" t="s">
        <v>187</v>
      </c>
      <c r="N111" s="137" t="s">
        <v>181</v>
      </c>
      <c r="O111" s="66"/>
      <c r="P111" s="65"/>
      <c r="Q111" s="30"/>
      <c r="R111" s="13"/>
      <c r="S111" s="13"/>
      <c r="T111" s="13"/>
      <c r="U111" s="13"/>
      <c r="V111" s="12"/>
      <c r="W111" s="12"/>
      <c r="X111" s="12"/>
      <c r="Y111" s="12"/>
      <c r="Z111" s="12"/>
    </row>
    <row r="112" spans="1:26">
      <c r="A112" s="9">
        <v>26</v>
      </c>
      <c r="B112" s="110"/>
      <c r="C112" s="41" t="s">
        <v>83</v>
      </c>
      <c r="D112" s="19" t="s">
        <v>71</v>
      </c>
      <c r="E112" s="78" t="s">
        <v>14</v>
      </c>
      <c r="F112" s="47">
        <v>30</v>
      </c>
      <c r="G112" s="4" t="s">
        <v>47</v>
      </c>
      <c r="H112" s="36">
        <v>0.6</v>
      </c>
      <c r="I112" s="47"/>
      <c r="J112" s="47">
        <v>22</v>
      </c>
      <c r="K112" s="36">
        <f t="shared" si="3"/>
        <v>0.6</v>
      </c>
      <c r="L112" s="47"/>
      <c r="M112" s="113"/>
      <c r="N112" s="138"/>
      <c r="O112" s="66"/>
      <c r="P112" s="65"/>
      <c r="Q112" s="30"/>
      <c r="R112" s="13"/>
      <c r="S112" s="13"/>
      <c r="T112" s="13"/>
      <c r="U112" s="13"/>
      <c r="V112" s="12"/>
      <c r="W112" s="12"/>
      <c r="X112" s="12"/>
      <c r="Y112" s="12"/>
      <c r="Z112" s="12"/>
    </row>
    <row r="113" spans="1:26">
      <c r="A113" s="9">
        <v>27</v>
      </c>
      <c r="B113" s="110"/>
      <c r="C113" s="41" t="s">
        <v>83</v>
      </c>
      <c r="D113" s="19" t="s">
        <v>71</v>
      </c>
      <c r="E113" s="78" t="s">
        <v>14</v>
      </c>
      <c r="F113" s="47">
        <v>86</v>
      </c>
      <c r="G113" s="4" t="s">
        <v>61</v>
      </c>
      <c r="H113" s="36">
        <v>3.7</v>
      </c>
      <c r="I113" s="47"/>
      <c r="J113" s="47">
        <v>34</v>
      </c>
      <c r="K113" s="36">
        <f t="shared" si="3"/>
        <v>3.7</v>
      </c>
      <c r="L113" s="47"/>
      <c r="M113" s="113"/>
      <c r="N113" s="138"/>
      <c r="O113" s="66"/>
      <c r="P113" s="65"/>
      <c r="Q113" s="30"/>
      <c r="R113" s="13"/>
      <c r="S113" s="13"/>
      <c r="T113" s="13"/>
      <c r="U113" s="13"/>
      <c r="V113" s="12"/>
      <c r="W113" s="12"/>
      <c r="X113" s="12"/>
      <c r="Y113" s="12"/>
      <c r="Z113" s="12"/>
    </row>
    <row r="114" spans="1:26">
      <c r="A114" s="9">
        <v>28</v>
      </c>
      <c r="B114" s="111"/>
      <c r="C114" s="41" t="s">
        <v>83</v>
      </c>
      <c r="D114" s="19" t="s">
        <v>71</v>
      </c>
      <c r="E114" s="78" t="s">
        <v>14</v>
      </c>
      <c r="F114" s="47">
        <v>124</v>
      </c>
      <c r="G114" s="4" t="s">
        <v>50</v>
      </c>
      <c r="H114" s="36">
        <v>1.8</v>
      </c>
      <c r="I114" s="47"/>
      <c r="J114" s="47">
        <v>22</v>
      </c>
      <c r="K114" s="36">
        <f t="shared" si="3"/>
        <v>1.8</v>
      </c>
      <c r="L114" s="47"/>
      <c r="M114" s="114"/>
      <c r="N114" s="139"/>
      <c r="O114" s="66"/>
      <c r="P114" s="65"/>
      <c r="Q114" s="30"/>
      <c r="R114" s="13"/>
      <c r="S114" s="13"/>
      <c r="T114" s="13"/>
      <c r="U114" s="13"/>
      <c r="V114" s="12"/>
      <c r="W114" s="12"/>
      <c r="X114" s="12"/>
      <c r="Y114" s="12"/>
      <c r="Z114" s="12"/>
    </row>
    <row r="115" spans="1:26" ht="15" customHeight="1">
      <c r="A115" s="9">
        <v>29</v>
      </c>
      <c r="B115" s="109" t="s">
        <v>100</v>
      </c>
      <c r="C115" s="41" t="s">
        <v>83</v>
      </c>
      <c r="D115" s="19" t="s">
        <v>71</v>
      </c>
      <c r="E115" s="78" t="s">
        <v>14</v>
      </c>
      <c r="F115" s="47">
        <v>18</v>
      </c>
      <c r="G115" s="4" t="s">
        <v>125</v>
      </c>
      <c r="H115" s="36">
        <v>3.8</v>
      </c>
      <c r="I115" s="47"/>
      <c r="J115" s="47">
        <v>38</v>
      </c>
      <c r="K115" s="36">
        <f t="shared" si="3"/>
        <v>3.8</v>
      </c>
      <c r="L115" s="47"/>
      <c r="M115" s="112" t="s">
        <v>188</v>
      </c>
      <c r="N115" s="137" t="s">
        <v>181</v>
      </c>
      <c r="O115" s="66"/>
      <c r="P115" s="65"/>
      <c r="Q115" s="30"/>
      <c r="R115" s="13"/>
      <c r="S115" s="13"/>
      <c r="T115" s="13"/>
      <c r="U115" s="13"/>
      <c r="V115" s="12"/>
      <c r="W115" s="12"/>
      <c r="X115" s="12"/>
      <c r="Y115" s="12"/>
      <c r="Z115" s="12"/>
    </row>
    <row r="116" spans="1:26" ht="15" customHeight="1">
      <c r="A116" s="9">
        <v>30</v>
      </c>
      <c r="B116" s="110"/>
      <c r="C116" s="41" t="s">
        <v>83</v>
      </c>
      <c r="D116" s="19" t="s">
        <v>71</v>
      </c>
      <c r="E116" s="47" t="s">
        <v>15</v>
      </c>
      <c r="F116" s="47">
        <v>57</v>
      </c>
      <c r="G116" s="4" t="s">
        <v>70</v>
      </c>
      <c r="H116" s="36">
        <v>2.2000000000000002</v>
      </c>
      <c r="I116" s="47"/>
      <c r="J116" s="47">
        <v>14</v>
      </c>
      <c r="K116" s="36">
        <f t="shared" si="3"/>
        <v>2.2000000000000002</v>
      </c>
      <c r="L116" s="47"/>
      <c r="M116" s="113"/>
      <c r="N116" s="138"/>
      <c r="O116" s="66"/>
      <c r="P116" s="65"/>
      <c r="Q116" s="30"/>
      <c r="R116" s="13"/>
      <c r="S116" s="13"/>
      <c r="T116" s="13"/>
      <c r="U116" s="13"/>
      <c r="V116" s="12"/>
      <c r="W116" s="12"/>
      <c r="X116" s="12"/>
      <c r="Y116" s="12"/>
      <c r="Z116" s="12"/>
    </row>
    <row r="117" spans="1:26" ht="15" customHeight="1">
      <c r="A117" s="9">
        <v>31</v>
      </c>
      <c r="B117" s="109" t="s">
        <v>35</v>
      </c>
      <c r="C117" s="41" t="s">
        <v>83</v>
      </c>
      <c r="D117" s="19" t="s">
        <v>71</v>
      </c>
      <c r="E117" s="47" t="s">
        <v>15</v>
      </c>
      <c r="F117" s="47">
        <v>17</v>
      </c>
      <c r="G117" s="4" t="s">
        <v>55</v>
      </c>
      <c r="H117" s="36">
        <v>0.6</v>
      </c>
      <c r="I117" s="47"/>
      <c r="J117" s="47">
        <v>7</v>
      </c>
      <c r="K117" s="36">
        <f t="shared" si="3"/>
        <v>0.6</v>
      </c>
      <c r="L117" s="47"/>
      <c r="M117" s="112" t="s">
        <v>190</v>
      </c>
      <c r="N117" s="137" t="s">
        <v>181</v>
      </c>
      <c r="O117" s="66"/>
      <c r="P117" s="65"/>
      <c r="Q117" s="30"/>
      <c r="R117" s="13"/>
      <c r="S117" s="13"/>
      <c r="T117" s="13"/>
      <c r="U117" s="13"/>
      <c r="V117" s="12"/>
      <c r="W117" s="12"/>
      <c r="X117" s="12"/>
      <c r="Y117" s="12"/>
      <c r="Z117" s="12"/>
    </row>
    <row r="118" spans="1:26">
      <c r="A118" s="9">
        <v>32</v>
      </c>
      <c r="B118" s="110"/>
      <c r="C118" s="41" t="s">
        <v>43</v>
      </c>
      <c r="D118" s="19" t="s">
        <v>71</v>
      </c>
      <c r="E118" s="64" t="s">
        <v>14</v>
      </c>
      <c r="F118" s="47">
        <v>21</v>
      </c>
      <c r="G118" s="4" t="s">
        <v>51</v>
      </c>
      <c r="H118" s="36">
        <v>2.2000000000000002</v>
      </c>
      <c r="I118" s="47"/>
      <c r="J118" s="47">
        <v>22</v>
      </c>
      <c r="K118" s="36">
        <f t="shared" si="3"/>
        <v>2.2000000000000002</v>
      </c>
      <c r="L118" s="47"/>
      <c r="M118" s="113"/>
      <c r="N118" s="138"/>
      <c r="O118" s="66"/>
      <c r="P118" s="65"/>
      <c r="Q118" s="30"/>
      <c r="R118" s="13"/>
      <c r="S118" s="13"/>
      <c r="T118" s="13"/>
      <c r="U118" s="13"/>
      <c r="V118" s="12"/>
      <c r="W118" s="12"/>
      <c r="X118" s="12"/>
      <c r="Y118" s="12"/>
      <c r="Z118" s="12"/>
    </row>
    <row r="119" spans="1:26">
      <c r="A119" s="9">
        <v>33</v>
      </c>
      <c r="B119" s="110"/>
      <c r="C119" s="41" t="s">
        <v>43</v>
      </c>
      <c r="D119" s="19" t="s">
        <v>71</v>
      </c>
      <c r="E119" s="64" t="s">
        <v>14</v>
      </c>
      <c r="F119" s="47">
        <v>7</v>
      </c>
      <c r="G119" s="4" t="s">
        <v>54</v>
      </c>
      <c r="H119" s="36">
        <v>0.4</v>
      </c>
      <c r="I119" s="47"/>
      <c r="J119" s="47">
        <v>8</v>
      </c>
      <c r="K119" s="36">
        <f t="shared" si="3"/>
        <v>0.4</v>
      </c>
      <c r="L119" s="47"/>
      <c r="M119" s="113"/>
      <c r="N119" s="138"/>
      <c r="O119" s="66"/>
      <c r="P119" s="65"/>
      <c r="Q119" s="30"/>
      <c r="R119" s="13"/>
      <c r="S119" s="13"/>
      <c r="T119" s="13"/>
      <c r="U119" s="13"/>
      <c r="V119" s="12"/>
      <c r="W119" s="12"/>
      <c r="X119" s="12"/>
      <c r="Y119" s="12"/>
      <c r="Z119" s="12"/>
    </row>
    <row r="120" spans="1:26">
      <c r="A120" s="9">
        <v>34</v>
      </c>
      <c r="B120" s="111"/>
      <c r="C120" s="41" t="s">
        <v>83</v>
      </c>
      <c r="D120" s="19" t="s">
        <v>71</v>
      </c>
      <c r="E120" s="78" t="s">
        <v>14</v>
      </c>
      <c r="F120" s="47">
        <v>87</v>
      </c>
      <c r="G120" s="4" t="s">
        <v>189</v>
      </c>
      <c r="H120" s="36">
        <v>0.9</v>
      </c>
      <c r="I120" s="47"/>
      <c r="J120" s="47">
        <v>4</v>
      </c>
      <c r="K120" s="36">
        <f t="shared" si="3"/>
        <v>0.9</v>
      </c>
      <c r="L120" s="47"/>
      <c r="M120" s="114"/>
      <c r="N120" s="139"/>
      <c r="O120" s="66"/>
      <c r="P120" s="65"/>
      <c r="Q120" s="30"/>
      <c r="R120" s="13"/>
      <c r="S120" s="13"/>
      <c r="T120" s="13"/>
      <c r="U120" s="13"/>
      <c r="V120" s="12"/>
      <c r="W120" s="12"/>
      <c r="X120" s="12"/>
      <c r="Y120" s="12"/>
      <c r="Z120" s="12"/>
    </row>
    <row r="121" spans="1:26" ht="15" customHeight="1">
      <c r="A121" s="9">
        <v>35</v>
      </c>
      <c r="B121" s="109" t="s">
        <v>32</v>
      </c>
      <c r="C121" s="41" t="s">
        <v>83</v>
      </c>
      <c r="D121" s="19" t="s">
        <v>71</v>
      </c>
      <c r="E121" s="78" t="s">
        <v>14</v>
      </c>
      <c r="F121" s="47">
        <v>53</v>
      </c>
      <c r="G121" s="4" t="s">
        <v>55</v>
      </c>
      <c r="H121" s="36">
        <v>3.5</v>
      </c>
      <c r="I121" s="47"/>
      <c r="J121" s="47">
        <v>86</v>
      </c>
      <c r="K121" s="36">
        <f t="shared" si="3"/>
        <v>3.5</v>
      </c>
      <c r="L121" s="47"/>
      <c r="M121" s="112" t="s">
        <v>192</v>
      </c>
      <c r="N121" s="137" t="s">
        <v>181</v>
      </c>
      <c r="O121" s="66"/>
      <c r="P121" s="65"/>
      <c r="Q121" s="30"/>
      <c r="R121" s="13"/>
      <c r="S121" s="13"/>
      <c r="T121" s="13"/>
      <c r="U121" s="13"/>
      <c r="V121" s="12"/>
      <c r="W121" s="12"/>
      <c r="X121" s="12"/>
      <c r="Y121" s="12"/>
      <c r="Z121" s="12"/>
    </row>
    <row r="122" spans="1:26">
      <c r="A122" s="9">
        <v>36</v>
      </c>
      <c r="B122" s="110"/>
      <c r="C122" s="41" t="s">
        <v>83</v>
      </c>
      <c r="D122" s="19" t="s">
        <v>71</v>
      </c>
      <c r="E122" s="78" t="s">
        <v>14</v>
      </c>
      <c r="F122" s="47">
        <v>53</v>
      </c>
      <c r="G122" s="4" t="s">
        <v>45</v>
      </c>
      <c r="H122" s="36">
        <v>4.0999999999999996</v>
      </c>
      <c r="I122" s="47"/>
      <c r="J122" s="47">
        <v>41</v>
      </c>
      <c r="K122" s="36">
        <f t="shared" si="3"/>
        <v>4.0999999999999996</v>
      </c>
      <c r="L122" s="47"/>
      <c r="M122" s="113"/>
      <c r="N122" s="138"/>
      <c r="O122" s="66"/>
      <c r="P122" s="65"/>
      <c r="Q122" s="30"/>
      <c r="R122" s="13"/>
      <c r="S122" s="13"/>
      <c r="T122" s="13"/>
      <c r="U122" s="13"/>
      <c r="V122" s="12"/>
      <c r="W122" s="12"/>
      <c r="X122" s="12"/>
      <c r="Y122" s="12"/>
      <c r="Z122" s="12"/>
    </row>
    <row r="123" spans="1:26">
      <c r="A123" s="9">
        <v>37</v>
      </c>
      <c r="B123" s="110"/>
      <c r="C123" s="41" t="s">
        <v>83</v>
      </c>
      <c r="D123" s="19" t="s">
        <v>71</v>
      </c>
      <c r="E123" s="78" t="s">
        <v>14</v>
      </c>
      <c r="F123" s="47">
        <v>54</v>
      </c>
      <c r="G123" s="4" t="s">
        <v>55</v>
      </c>
      <c r="H123" s="36">
        <v>7.2</v>
      </c>
      <c r="I123" s="47"/>
      <c r="J123" s="47">
        <v>48</v>
      </c>
      <c r="K123" s="36">
        <f t="shared" si="3"/>
        <v>7.2</v>
      </c>
      <c r="L123" s="47"/>
      <c r="M123" s="113"/>
      <c r="N123" s="138"/>
      <c r="O123" s="66"/>
      <c r="P123" s="65"/>
      <c r="Q123" s="30"/>
      <c r="R123" s="13"/>
      <c r="S123" s="13"/>
      <c r="T123" s="13"/>
      <c r="U123" s="13"/>
      <c r="V123" s="12"/>
      <c r="W123" s="12"/>
      <c r="X123" s="12"/>
      <c r="Y123" s="12"/>
      <c r="Z123" s="12"/>
    </row>
    <row r="124" spans="1:26">
      <c r="A124" s="9">
        <v>38</v>
      </c>
      <c r="B124" s="111"/>
      <c r="C124" s="41" t="s">
        <v>83</v>
      </c>
      <c r="D124" s="19" t="s">
        <v>71</v>
      </c>
      <c r="E124" s="78" t="s">
        <v>14</v>
      </c>
      <c r="F124" s="47">
        <v>28</v>
      </c>
      <c r="G124" s="4" t="s">
        <v>72</v>
      </c>
      <c r="H124" s="36">
        <v>2</v>
      </c>
      <c r="I124" s="47"/>
      <c r="J124" s="47">
        <v>42</v>
      </c>
      <c r="K124" s="36">
        <f t="shared" si="3"/>
        <v>2</v>
      </c>
      <c r="L124" s="47"/>
      <c r="M124" s="114"/>
      <c r="N124" s="139"/>
      <c r="O124" s="66"/>
      <c r="P124" s="65"/>
      <c r="Q124" s="30"/>
      <c r="R124" s="13"/>
      <c r="S124" s="13"/>
      <c r="T124" s="13"/>
      <c r="U124" s="13"/>
      <c r="V124" s="12"/>
      <c r="W124" s="12"/>
      <c r="X124" s="12"/>
      <c r="Y124" s="12"/>
      <c r="Z124" s="12"/>
    </row>
    <row r="125" spans="1:26">
      <c r="A125" s="9">
        <v>39</v>
      </c>
      <c r="B125" s="109" t="s">
        <v>30</v>
      </c>
      <c r="C125" s="41" t="s">
        <v>83</v>
      </c>
      <c r="D125" s="19" t="s">
        <v>71</v>
      </c>
      <c r="E125" s="64" t="s">
        <v>14</v>
      </c>
      <c r="F125" s="47">
        <v>91</v>
      </c>
      <c r="G125" s="4" t="s">
        <v>40</v>
      </c>
      <c r="H125" s="36">
        <v>1.9</v>
      </c>
      <c r="I125" s="47"/>
      <c r="J125" s="47">
        <v>79</v>
      </c>
      <c r="K125" s="36">
        <f t="shared" si="3"/>
        <v>1.9</v>
      </c>
      <c r="L125" s="47"/>
      <c r="M125" s="112" t="s">
        <v>193</v>
      </c>
      <c r="N125" s="137" t="s">
        <v>181</v>
      </c>
      <c r="O125" s="66"/>
      <c r="P125" s="65"/>
      <c r="Q125" s="30"/>
      <c r="R125" s="13"/>
      <c r="S125" s="13"/>
      <c r="T125" s="13"/>
      <c r="U125" s="13"/>
      <c r="V125" s="12"/>
      <c r="W125" s="12"/>
      <c r="X125" s="12"/>
      <c r="Y125" s="12"/>
      <c r="Z125" s="12"/>
    </row>
    <row r="126" spans="1:26">
      <c r="A126" s="9">
        <v>40</v>
      </c>
      <c r="B126" s="110"/>
      <c r="C126" s="41" t="s">
        <v>83</v>
      </c>
      <c r="D126" s="19" t="s">
        <v>71</v>
      </c>
      <c r="E126" s="64" t="s">
        <v>14</v>
      </c>
      <c r="F126" s="47">
        <v>96</v>
      </c>
      <c r="G126" s="4" t="s">
        <v>50</v>
      </c>
      <c r="H126" s="36">
        <v>2.2000000000000002</v>
      </c>
      <c r="I126" s="47"/>
      <c r="J126" s="47">
        <v>25</v>
      </c>
      <c r="K126" s="36">
        <f t="shared" si="3"/>
        <v>2.2000000000000002</v>
      </c>
      <c r="L126" s="47"/>
      <c r="M126" s="113"/>
      <c r="N126" s="138"/>
      <c r="O126" s="66"/>
      <c r="P126" s="65"/>
      <c r="Q126" s="30"/>
      <c r="R126" s="13"/>
      <c r="S126" s="13"/>
      <c r="T126" s="13"/>
      <c r="U126" s="13"/>
      <c r="V126" s="12"/>
      <c r="W126" s="12"/>
      <c r="X126" s="12"/>
      <c r="Y126" s="12"/>
      <c r="Z126" s="12"/>
    </row>
    <row r="127" spans="1:26" ht="15" customHeight="1">
      <c r="A127" s="9">
        <v>41</v>
      </c>
      <c r="B127" s="110"/>
      <c r="C127" s="41" t="s">
        <v>83</v>
      </c>
      <c r="D127" s="19" t="s">
        <v>71</v>
      </c>
      <c r="E127" s="64" t="s">
        <v>14</v>
      </c>
      <c r="F127" s="47">
        <v>115</v>
      </c>
      <c r="G127" s="4" t="s">
        <v>31</v>
      </c>
      <c r="H127" s="36">
        <v>5.2</v>
      </c>
      <c r="I127" s="47"/>
      <c r="J127" s="47">
        <v>123</v>
      </c>
      <c r="K127" s="36">
        <f t="shared" si="3"/>
        <v>5.2</v>
      </c>
      <c r="L127" s="47"/>
      <c r="M127" s="113"/>
      <c r="N127" s="138"/>
      <c r="O127" s="66"/>
      <c r="P127" s="65"/>
      <c r="Q127" s="30"/>
      <c r="R127" s="13"/>
      <c r="S127" s="13"/>
      <c r="T127" s="13"/>
      <c r="U127" s="13"/>
      <c r="V127" s="12"/>
      <c r="W127" s="12"/>
      <c r="X127" s="12"/>
      <c r="Y127" s="12"/>
      <c r="Z127" s="12"/>
    </row>
    <row r="128" spans="1:26">
      <c r="A128" s="9">
        <v>42</v>
      </c>
      <c r="B128" s="110"/>
      <c r="C128" s="41" t="s">
        <v>83</v>
      </c>
      <c r="D128" s="19" t="s">
        <v>71</v>
      </c>
      <c r="E128" s="64" t="s">
        <v>14</v>
      </c>
      <c r="F128" s="47">
        <v>121</v>
      </c>
      <c r="G128" s="4" t="s">
        <v>70</v>
      </c>
      <c r="H128" s="36">
        <v>1.9</v>
      </c>
      <c r="I128" s="47"/>
      <c r="J128" s="47">
        <v>13</v>
      </c>
      <c r="K128" s="36">
        <f t="shared" si="3"/>
        <v>1.9</v>
      </c>
      <c r="L128" s="47"/>
      <c r="M128" s="113"/>
      <c r="N128" s="138"/>
      <c r="O128" s="66"/>
      <c r="P128" s="65"/>
      <c r="Q128" s="30"/>
      <c r="R128" s="13"/>
      <c r="S128" s="13"/>
      <c r="T128" s="13"/>
      <c r="U128" s="13"/>
      <c r="V128" s="12"/>
      <c r="W128" s="12"/>
      <c r="X128" s="12"/>
      <c r="Y128" s="12"/>
      <c r="Z128" s="12"/>
    </row>
    <row r="129" spans="1:26">
      <c r="A129" s="9">
        <v>43</v>
      </c>
      <c r="B129" s="110"/>
      <c r="C129" s="41" t="s">
        <v>83</v>
      </c>
      <c r="D129" s="19" t="s">
        <v>71</v>
      </c>
      <c r="E129" s="78" t="s">
        <v>14</v>
      </c>
      <c r="F129" s="47">
        <v>129</v>
      </c>
      <c r="G129" s="4" t="s">
        <v>62</v>
      </c>
      <c r="H129" s="36">
        <v>0.3</v>
      </c>
      <c r="I129" s="47"/>
      <c r="J129" s="47">
        <v>11</v>
      </c>
      <c r="K129" s="36">
        <f t="shared" si="3"/>
        <v>0.3</v>
      </c>
      <c r="L129" s="47"/>
      <c r="M129" s="113"/>
      <c r="N129" s="138"/>
      <c r="O129" s="66"/>
      <c r="P129" s="65"/>
      <c r="Q129" s="30"/>
      <c r="R129" s="13"/>
      <c r="S129" s="13"/>
      <c r="T129" s="13"/>
      <c r="U129" s="13"/>
      <c r="V129" s="12"/>
      <c r="W129" s="12"/>
      <c r="X129" s="12"/>
      <c r="Y129" s="12"/>
      <c r="Z129" s="12"/>
    </row>
    <row r="130" spans="1:26">
      <c r="A130" s="9">
        <v>44</v>
      </c>
      <c r="B130" s="110"/>
      <c r="C130" s="41" t="s">
        <v>83</v>
      </c>
      <c r="D130" s="19" t="s">
        <v>71</v>
      </c>
      <c r="E130" s="64" t="s">
        <v>14</v>
      </c>
      <c r="F130" s="47">
        <v>130</v>
      </c>
      <c r="G130" s="4" t="s">
        <v>54</v>
      </c>
      <c r="H130" s="36">
        <v>0.3</v>
      </c>
      <c r="I130" s="47"/>
      <c r="J130" s="47">
        <v>15</v>
      </c>
      <c r="K130" s="36">
        <f t="shared" si="3"/>
        <v>0.3</v>
      </c>
      <c r="L130" s="47"/>
      <c r="M130" s="113"/>
      <c r="N130" s="138"/>
      <c r="O130" s="66"/>
      <c r="P130" s="65"/>
      <c r="Q130" s="30"/>
      <c r="R130" s="13"/>
      <c r="S130" s="13"/>
      <c r="T130" s="13"/>
      <c r="U130" s="13"/>
      <c r="V130" s="12"/>
      <c r="W130" s="12"/>
      <c r="X130" s="12"/>
      <c r="Y130" s="12"/>
      <c r="Z130" s="12"/>
    </row>
    <row r="131" spans="1:26">
      <c r="A131" s="9">
        <v>45</v>
      </c>
      <c r="B131" s="111"/>
      <c r="C131" s="41" t="s">
        <v>83</v>
      </c>
      <c r="D131" s="19" t="s">
        <v>71</v>
      </c>
      <c r="E131" s="64" t="s">
        <v>14</v>
      </c>
      <c r="F131" s="47">
        <v>130</v>
      </c>
      <c r="G131" s="4" t="s">
        <v>61</v>
      </c>
      <c r="H131" s="36">
        <v>1.3</v>
      </c>
      <c r="I131" s="47"/>
      <c r="J131" s="47">
        <v>46</v>
      </c>
      <c r="K131" s="36">
        <f t="shared" si="3"/>
        <v>1.3</v>
      </c>
      <c r="L131" s="47"/>
      <c r="M131" s="114"/>
      <c r="N131" s="139"/>
      <c r="O131" s="66"/>
      <c r="P131" s="65"/>
      <c r="Q131" s="30"/>
      <c r="R131" s="13"/>
      <c r="S131" s="13"/>
      <c r="T131" s="13"/>
      <c r="U131" s="13"/>
      <c r="V131" s="12"/>
      <c r="W131" s="12"/>
      <c r="X131" s="12"/>
      <c r="Y131" s="12"/>
      <c r="Z131" s="12"/>
    </row>
    <row r="132" spans="1:26">
      <c r="A132" s="9">
        <v>46</v>
      </c>
      <c r="B132" s="109" t="s">
        <v>27</v>
      </c>
      <c r="C132" s="41" t="s">
        <v>84</v>
      </c>
      <c r="D132" s="19" t="s">
        <v>74</v>
      </c>
      <c r="E132" s="47" t="s">
        <v>15</v>
      </c>
      <c r="F132" s="47">
        <v>37</v>
      </c>
      <c r="G132" s="4" t="s">
        <v>45</v>
      </c>
      <c r="H132" s="36">
        <v>3.5</v>
      </c>
      <c r="I132" s="47"/>
      <c r="J132" s="47">
        <v>55</v>
      </c>
      <c r="K132" s="36">
        <f t="shared" si="3"/>
        <v>3.5</v>
      </c>
      <c r="L132" s="47"/>
      <c r="M132" s="112" t="s">
        <v>182</v>
      </c>
      <c r="N132" s="137" t="s">
        <v>181</v>
      </c>
      <c r="O132" s="66"/>
      <c r="P132" s="65"/>
      <c r="Q132" s="30"/>
      <c r="R132" s="13"/>
      <c r="S132" s="13"/>
      <c r="T132" s="13"/>
      <c r="U132" s="13"/>
      <c r="V132" s="12"/>
      <c r="W132" s="12"/>
      <c r="X132" s="12"/>
      <c r="Y132" s="12"/>
      <c r="Z132" s="12"/>
    </row>
    <row r="133" spans="1:26">
      <c r="A133" s="9">
        <v>47</v>
      </c>
      <c r="B133" s="110"/>
      <c r="C133" s="41" t="s">
        <v>84</v>
      </c>
      <c r="D133" s="19" t="s">
        <v>74</v>
      </c>
      <c r="E133" s="47" t="s">
        <v>15</v>
      </c>
      <c r="F133" s="47">
        <v>32</v>
      </c>
      <c r="G133" s="4" t="s">
        <v>61</v>
      </c>
      <c r="H133" s="36">
        <v>0.9</v>
      </c>
      <c r="I133" s="47"/>
      <c r="J133" s="47">
        <v>36</v>
      </c>
      <c r="K133" s="36">
        <f t="shared" si="3"/>
        <v>0.9</v>
      </c>
      <c r="L133" s="47"/>
      <c r="M133" s="113"/>
      <c r="N133" s="138"/>
      <c r="O133" s="66"/>
      <c r="P133" s="65"/>
      <c r="Q133" s="30"/>
      <c r="R133" s="13"/>
      <c r="S133" s="13"/>
      <c r="T133" s="13"/>
      <c r="U133" s="13"/>
      <c r="V133" s="12"/>
      <c r="W133" s="12"/>
      <c r="X133" s="12"/>
      <c r="Y133" s="12"/>
      <c r="Z133" s="12"/>
    </row>
    <row r="134" spans="1:26">
      <c r="A134" s="9">
        <v>48</v>
      </c>
      <c r="B134" s="110"/>
      <c r="C134" s="41" t="s">
        <v>84</v>
      </c>
      <c r="D134" s="19" t="s">
        <v>74</v>
      </c>
      <c r="E134" s="78" t="s">
        <v>14</v>
      </c>
      <c r="F134" s="47">
        <v>23</v>
      </c>
      <c r="G134" s="4" t="s">
        <v>51</v>
      </c>
      <c r="H134" s="36">
        <v>0.6</v>
      </c>
      <c r="I134" s="47"/>
      <c r="J134" s="47">
        <v>19</v>
      </c>
      <c r="K134" s="36">
        <f t="shared" si="3"/>
        <v>0.6</v>
      </c>
      <c r="L134" s="47"/>
      <c r="M134" s="113"/>
      <c r="N134" s="138"/>
      <c r="O134" s="66"/>
      <c r="P134" s="65"/>
      <c r="Q134" s="30"/>
      <c r="R134" s="13"/>
      <c r="S134" s="13"/>
      <c r="T134" s="13"/>
      <c r="U134" s="13"/>
      <c r="V134" s="12"/>
      <c r="W134" s="12"/>
      <c r="X134" s="12"/>
      <c r="Y134" s="12"/>
      <c r="Z134" s="12"/>
    </row>
    <row r="135" spans="1:26">
      <c r="A135" s="9">
        <v>49</v>
      </c>
      <c r="B135" s="111"/>
      <c r="C135" s="41" t="s">
        <v>84</v>
      </c>
      <c r="D135" s="19" t="s">
        <v>74</v>
      </c>
      <c r="E135" s="47" t="s">
        <v>15</v>
      </c>
      <c r="F135" s="47">
        <v>34</v>
      </c>
      <c r="G135" s="4" t="s">
        <v>47</v>
      </c>
      <c r="H135" s="36">
        <v>2.1</v>
      </c>
      <c r="I135" s="47"/>
      <c r="J135" s="47">
        <v>38</v>
      </c>
      <c r="K135" s="36">
        <f t="shared" si="3"/>
        <v>2.1</v>
      </c>
      <c r="L135" s="47"/>
      <c r="M135" s="114"/>
      <c r="N135" s="139"/>
      <c r="O135" s="66"/>
      <c r="P135" s="65"/>
      <c r="Q135" s="30"/>
      <c r="R135" s="13"/>
      <c r="S135" s="13"/>
      <c r="T135" s="13"/>
      <c r="U135" s="13"/>
      <c r="V135" s="12"/>
      <c r="W135" s="12"/>
      <c r="X135" s="12"/>
      <c r="Y135" s="12"/>
      <c r="Z135" s="12"/>
    </row>
    <row r="136" spans="1:26" ht="22.5">
      <c r="A136" s="9">
        <v>50</v>
      </c>
      <c r="B136" s="80" t="s">
        <v>16</v>
      </c>
      <c r="C136" s="41" t="s">
        <v>83</v>
      </c>
      <c r="D136" s="19" t="s">
        <v>74</v>
      </c>
      <c r="E136" s="47" t="s">
        <v>15</v>
      </c>
      <c r="F136" s="47">
        <v>41</v>
      </c>
      <c r="G136" s="4" t="s">
        <v>70</v>
      </c>
      <c r="H136" s="36">
        <v>8.6</v>
      </c>
      <c r="I136" s="47"/>
      <c r="J136" s="47">
        <v>222</v>
      </c>
      <c r="K136" s="36">
        <f t="shared" si="3"/>
        <v>8.6</v>
      </c>
      <c r="L136" s="47"/>
      <c r="M136" s="74" t="s">
        <v>182</v>
      </c>
      <c r="N136" s="55" t="s">
        <v>181</v>
      </c>
      <c r="O136" s="66"/>
      <c r="P136" s="65"/>
      <c r="Q136" s="30"/>
      <c r="R136" s="13"/>
      <c r="S136" s="13"/>
      <c r="T136" s="13"/>
      <c r="U136" s="13"/>
      <c r="V136" s="12"/>
      <c r="W136" s="12"/>
      <c r="X136" s="12"/>
      <c r="Y136" s="12"/>
      <c r="Z136" s="12"/>
    </row>
    <row r="137" spans="1:26">
      <c r="A137" s="9">
        <v>51</v>
      </c>
      <c r="B137" s="118" t="s">
        <v>17</v>
      </c>
      <c r="C137" s="41" t="s">
        <v>83</v>
      </c>
      <c r="D137" s="19" t="s">
        <v>74</v>
      </c>
      <c r="E137" s="82" t="s">
        <v>14</v>
      </c>
      <c r="F137" s="47">
        <v>40</v>
      </c>
      <c r="G137" s="4" t="s">
        <v>60</v>
      </c>
      <c r="H137" s="36">
        <v>2</v>
      </c>
      <c r="I137" s="47"/>
      <c r="J137" s="47">
        <v>59</v>
      </c>
      <c r="K137" s="36">
        <f t="shared" si="3"/>
        <v>2</v>
      </c>
      <c r="L137" s="47"/>
      <c r="M137" s="112" t="s">
        <v>229</v>
      </c>
      <c r="N137" s="137" t="s">
        <v>181</v>
      </c>
      <c r="O137" s="66"/>
      <c r="P137" s="65"/>
      <c r="Q137" s="30"/>
      <c r="R137" s="13"/>
      <c r="S137" s="13"/>
      <c r="T137" s="13"/>
      <c r="U137" s="13"/>
      <c r="V137" s="12"/>
      <c r="W137" s="12"/>
      <c r="X137" s="12"/>
      <c r="Y137" s="12"/>
      <c r="Z137" s="12"/>
    </row>
    <row r="138" spans="1:26">
      <c r="A138" s="9">
        <v>52</v>
      </c>
      <c r="B138" s="120"/>
      <c r="C138" s="41" t="s">
        <v>83</v>
      </c>
      <c r="D138" s="19" t="s">
        <v>74</v>
      </c>
      <c r="E138" s="82" t="s">
        <v>14</v>
      </c>
      <c r="F138" s="47">
        <v>77</v>
      </c>
      <c r="G138" s="4" t="s">
        <v>51</v>
      </c>
      <c r="H138" s="36">
        <v>2.9</v>
      </c>
      <c r="I138" s="47"/>
      <c r="J138" s="47">
        <v>45</v>
      </c>
      <c r="K138" s="36">
        <f t="shared" si="3"/>
        <v>2.9</v>
      </c>
      <c r="L138" s="47"/>
      <c r="M138" s="113"/>
      <c r="N138" s="138"/>
      <c r="O138" s="66"/>
      <c r="P138" s="65"/>
      <c r="Q138" s="30"/>
      <c r="R138" s="13"/>
      <c r="S138" s="13"/>
      <c r="T138" s="13"/>
      <c r="U138" s="13"/>
      <c r="V138" s="12"/>
      <c r="W138" s="12"/>
      <c r="X138" s="12"/>
      <c r="Y138" s="12"/>
      <c r="Z138" s="12"/>
    </row>
    <row r="139" spans="1:26">
      <c r="A139" s="9">
        <v>53</v>
      </c>
      <c r="B139" s="109" t="s">
        <v>26</v>
      </c>
      <c r="C139" s="41" t="s">
        <v>83</v>
      </c>
      <c r="D139" s="19" t="s">
        <v>74</v>
      </c>
      <c r="E139" s="64" t="s">
        <v>14</v>
      </c>
      <c r="F139" s="47">
        <v>104</v>
      </c>
      <c r="G139" s="4" t="s">
        <v>45</v>
      </c>
      <c r="H139" s="36">
        <v>1.5</v>
      </c>
      <c r="I139" s="47"/>
      <c r="J139" s="47">
        <v>103</v>
      </c>
      <c r="K139" s="36">
        <f t="shared" si="3"/>
        <v>1.5</v>
      </c>
      <c r="L139" s="47"/>
      <c r="M139" s="112" t="s">
        <v>194</v>
      </c>
      <c r="N139" s="137" t="s">
        <v>181</v>
      </c>
      <c r="O139" s="66"/>
      <c r="P139" s="65"/>
      <c r="Q139" s="30"/>
      <c r="R139" s="13"/>
      <c r="S139" s="13"/>
      <c r="T139" s="13"/>
      <c r="U139" s="13"/>
      <c r="V139" s="12"/>
      <c r="W139" s="12"/>
      <c r="X139" s="12"/>
      <c r="Y139" s="12"/>
      <c r="Z139" s="12"/>
    </row>
    <row r="140" spans="1:26">
      <c r="A140" s="9">
        <v>54</v>
      </c>
      <c r="B140" s="110"/>
      <c r="C140" s="41" t="s">
        <v>83</v>
      </c>
      <c r="D140" s="19" t="s">
        <v>74</v>
      </c>
      <c r="E140" s="78" t="s">
        <v>14</v>
      </c>
      <c r="F140" s="47">
        <v>106</v>
      </c>
      <c r="G140" s="4" t="s">
        <v>45</v>
      </c>
      <c r="H140" s="36">
        <v>1.1000000000000001</v>
      </c>
      <c r="I140" s="47"/>
      <c r="J140" s="47">
        <v>35</v>
      </c>
      <c r="K140" s="36">
        <f t="shared" si="3"/>
        <v>1.1000000000000001</v>
      </c>
      <c r="L140" s="47"/>
      <c r="M140" s="113"/>
      <c r="N140" s="138"/>
      <c r="O140" s="66"/>
      <c r="P140" s="65"/>
      <c r="Q140" s="30"/>
      <c r="R140" s="13"/>
      <c r="S140" s="13"/>
      <c r="T140" s="13"/>
      <c r="U140" s="13"/>
      <c r="V140" s="12"/>
      <c r="W140" s="12"/>
      <c r="X140" s="12"/>
      <c r="Y140" s="12"/>
      <c r="Z140" s="12"/>
    </row>
    <row r="141" spans="1:26">
      <c r="A141" s="9">
        <v>55</v>
      </c>
      <c r="B141" s="110"/>
      <c r="C141" s="41" t="s">
        <v>83</v>
      </c>
      <c r="D141" s="19" t="s">
        <v>74</v>
      </c>
      <c r="E141" s="78" t="s">
        <v>14</v>
      </c>
      <c r="F141" s="47">
        <v>107</v>
      </c>
      <c r="G141" s="4" t="s">
        <v>129</v>
      </c>
      <c r="H141" s="36">
        <v>3.7</v>
      </c>
      <c r="I141" s="47"/>
      <c r="J141" s="47">
        <v>61</v>
      </c>
      <c r="K141" s="36">
        <f t="shared" si="3"/>
        <v>3.7</v>
      </c>
      <c r="L141" s="47"/>
      <c r="M141" s="113"/>
      <c r="N141" s="138"/>
      <c r="O141" s="66"/>
      <c r="P141" s="65"/>
      <c r="Q141" s="30"/>
      <c r="R141" s="13"/>
      <c r="S141" s="13"/>
      <c r="T141" s="13"/>
      <c r="U141" s="13"/>
      <c r="V141" s="12"/>
      <c r="W141" s="12"/>
      <c r="X141" s="12"/>
      <c r="Y141" s="12"/>
      <c r="Z141" s="12"/>
    </row>
    <row r="142" spans="1:26">
      <c r="A142" s="9">
        <v>56</v>
      </c>
      <c r="B142" s="110"/>
      <c r="C142" s="41" t="s">
        <v>83</v>
      </c>
      <c r="D142" s="19" t="s">
        <v>74</v>
      </c>
      <c r="E142" s="78" t="s">
        <v>14</v>
      </c>
      <c r="F142" s="47">
        <v>110</v>
      </c>
      <c r="G142" s="4" t="s">
        <v>70</v>
      </c>
      <c r="H142" s="36">
        <v>2.2000000000000002</v>
      </c>
      <c r="I142" s="47"/>
      <c r="J142" s="47">
        <v>88</v>
      </c>
      <c r="K142" s="36">
        <f t="shared" si="3"/>
        <v>2.2000000000000002</v>
      </c>
      <c r="L142" s="47"/>
      <c r="M142" s="113"/>
      <c r="N142" s="138"/>
      <c r="O142" s="66"/>
      <c r="P142" s="65"/>
      <c r="Q142" s="30"/>
      <c r="R142" s="13"/>
      <c r="S142" s="13"/>
      <c r="T142" s="13"/>
      <c r="U142" s="13"/>
      <c r="V142" s="12"/>
      <c r="W142" s="12"/>
      <c r="X142" s="12"/>
      <c r="Y142" s="12"/>
      <c r="Z142" s="12"/>
    </row>
    <row r="143" spans="1:26">
      <c r="A143" s="9">
        <v>57</v>
      </c>
      <c r="B143" s="110"/>
      <c r="C143" s="41" t="s">
        <v>83</v>
      </c>
      <c r="D143" s="19" t="s">
        <v>74</v>
      </c>
      <c r="E143" s="64" t="s">
        <v>14</v>
      </c>
      <c r="F143" s="47">
        <v>123</v>
      </c>
      <c r="G143" s="4" t="s">
        <v>56</v>
      </c>
      <c r="H143" s="36">
        <v>1.5</v>
      </c>
      <c r="I143" s="47"/>
      <c r="J143" s="47">
        <v>59</v>
      </c>
      <c r="K143" s="36">
        <f t="shared" si="3"/>
        <v>1.5</v>
      </c>
      <c r="L143" s="47"/>
      <c r="M143" s="113"/>
      <c r="N143" s="138"/>
      <c r="O143" s="66"/>
      <c r="P143" s="65"/>
      <c r="Q143" s="30"/>
      <c r="R143" s="13"/>
      <c r="S143" s="13"/>
      <c r="T143" s="13"/>
      <c r="U143" s="13"/>
      <c r="V143" s="12"/>
      <c r="W143" s="12"/>
      <c r="X143" s="12"/>
      <c r="Y143" s="12"/>
      <c r="Z143" s="12"/>
    </row>
    <row r="144" spans="1:26">
      <c r="A144" s="9">
        <v>58</v>
      </c>
      <c r="B144" s="110"/>
      <c r="C144" s="41" t="s">
        <v>83</v>
      </c>
      <c r="D144" s="19" t="s">
        <v>74</v>
      </c>
      <c r="E144" s="64" t="s">
        <v>14</v>
      </c>
      <c r="F144" s="47">
        <v>126</v>
      </c>
      <c r="G144" s="4" t="s">
        <v>72</v>
      </c>
      <c r="H144" s="36">
        <v>1.1000000000000001</v>
      </c>
      <c r="I144" s="47"/>
      <c r="J144" s="47">
        <v>22</v>
      </c>
      <c r="K144" s="36">
        <f t="shared" si="3"/>
        <v>1.1000000000000001</v>
      </c>
      <c r="L144" s="47"/>
      <c r="M144" s="113"/>
      <c r="N144" s="138"/>
      <c r="O144" s="66"/>
      <c r="P144" s="65"/>
      <c r="Q144" s="30"/>
      <c r="R144" s="13"/>
      <c r="S144" s="13"/>
      <c r="T144" s="13"/>
      <c r="U144" s="13"/>
      <c r="V144" s="12"/>
      <c r="W144" s="12"/>
      <c r="X144" s="12"/>
      <c r="Y144" s="12"/>
      <c r="Z144" s="12"/>
    </row>
    <row r="145" spans="1:26">
      <c r="A145" s="9">
        <v>59</v>
      </c>
      <c r="B145" s="111"/>
      <c r="C145" s="41" t="s">
        <v>83</v>
      </c>
      <c r="D145" s="19" t="s">
        <v>74</v>
      </c>
      <c r="E145" s="64" t="s">
        <v>14</v>
      </c>
      <c r="F145" s="47">
        <v>126</v>
      </c>
      <c r="G145" s="4" t="s">
        <v>53</v>
      </c>
      <c r="H145" s="36">
        <v>1.5</v>
      </c>
      <c r="I145" s="47"/>
      <c r="J145" s="47">
        <v>39</v>
      </c>
      <c r="K145" s="36">
        <f t="shared" si="3"/>
        <v>1.5</v>
      </c>
      <c r="L145" s="47"/>
      <c r="M145" s="114"/>
      <c r="N145" s="139"/>
      <c r="O145" s="66"/>
      <c r="P145" s="65"/>
      <c r="Q145" s="30"/>
      <c r="R145" s="13"/>
      <c r="S145" s="13"/>
      <c r="T145" s="13"/>
      <c r="U145" s="13"/>
      <c r="V145" s="12"/>
      <c r="W145" s="12"/>
      <c r="X145" s="12"/>
      <c r="Y145" s="12"/>
      <c r="Z145" s="12"/>
    </row>
    <row r="146" spans="1:26">
      <c r="A146" s="9">
        <v>60</v>
      </c>
      <c r="B146" s="109" t="s">
        <v>18</v>
      </c>
      <c r="C146" s="41" t="s">
        <v>83</v>
      </c>
      <c r="D146" s="19" t="s">
        <v>74</v>
      </c>
      <c r="E146" s="64" t="s">
        <v>14</v>
      </c>
      <c r="F146" s="47">
        <v>116</v>
      </c>
      <c r="G146" s="4" t="s">
        <v>39</v>
      </c>
      <c r="H146" s="36">
        <v>3.6</v>
      </c>
      <c r="I146" s="47"/>
      <c r="J146" s="47">
        <v>163</v>
      </c>
      <c r="K146" s="36">
        <f t="shared" si="3"/>
        <v>3.6</v>
      </c>
      <c r="L146" s="47"/>
      <c r="M146" s="112" t="s">
        <v>195</v>
      </c>
      <c r="N146" s="162" t="s">
        <v>181</v>
      </c>
      <c r="O146" s="66"/>
      <c r="P146" s="65"/>
      <c r="Q146" s="30"/>
      <c r="R146" s="13"/>
      <c r="S146" s="13"/>
      <c r="T146" s="13"/>
      <c r="U146" s="13"/>
      <c r="V146" s="12"/>
      <c r="W146" s="12"/>
      <c r="X146" s="12"/>
      <c r="Y146" s="12"/>
      <c r="Z146" s="12"/>
    </row>
    <row r="147" spans="1:26">
      <c r="A147" s="9">
        <v>61</v>
      </c>
      <c r="B147" s="110"/>
      <c r="C147" s="41" t="s">
        <v>83</v>
      </c>
      <c r="D147" s="19" t="s">
        <v>74</v>
      </c>
      <c r="E147" s="64" t="s">
        <v>14</v>
      </c>
      <c r="F147" s="47">
        <v>128</v>
      </c>
      <c r="G147" s="4" t="s">
        <v>40</v>
      </c>
      <c r="H147" s="36">
        <v>2.2000000000000002</v>
      </c>
      <c r="I147" s="47"/>
      <c r="J147" s="47">
        <v>35</v>
      </c>
      <c r="K147" s="36">
        <f t="shared" si="3"/>
        <v>2.2000000000000002</v>
      </c>
      <c r="L147" s="47"/>
      <c r="M147" s="113"/>
      <c r="N147" s="138"/>
      <c r="O147" s="66"/>
      <c r="P147" s="65"/>
      <c r="Q147" s="30"/>
      <c r="R147" s="13"/>
      <c r="S147" s="13"/>
      <c r="T147" s="13"/>
      <c r="U147" s="13"/>
      <c r="V147" s="12"/>
      <c r="W147" s="12"/>
      <c r="X147" s="12"/>
      <c r="Y147" s="12"/>
      <c r="Z147" s="12"/>
    </row>
    <row r="148" spans="1:26" ht="15" customHeight="1">
      <c r="A148" s="9">
        <v>62</v>
      </c>
      <c r="B148" s="110"/>
      <c r="C148" s="41" t="s">
        <v>83</v>
      </c>
      <c r="D148" s="19" t="s">
        <v>74</v>
      </c>
      <c r="E148" s="64" t="s">
        <v>14</v>
      </c>
      <c r="F148" s="47">
        <v>128</v>
      </c>
      <c r="G148" s="4" t="s">
        <v>53</v>
      </c>
      <c r="H148" s="36">
        <v>2.5</v>
      </c>
      <c r="I148" s="47"/>
      <c r="J148" s="47">
        <v>109</v>
      </c>
      <c r="K148" s="36">
        <f t="shared" si="3"/>
        <v>2.5</v>
      </c>
      <c r="L148" s="47"/>
      <c r="M148" s="113"/>
      <c r="N148" s="138"/>
      <c r="O148" s="66"/>
      <c r="P148" s="65"/>
      <c r="Q148" s="30"/>
      <c r="R148" s="13"/>
      <c r="S148" s="13"/>
      <c r="T148" s="13"/>
      <c r="U148" s="13"/>
      <c r="V148" s="12"/>
      <c r="W148" s="12"/>
      <c r="X148" s="12"/>
      <c r="Y148" s="12"/>
      <c r="Z148" s="12"/>
    </row>
    <row r="149" spans="1:26">
      <c r="A149" s="9">
        <v>63</v>
      </c>
      <c r="B149" s="110"/>
      <c r="C149" s="41" t="s">
        <v>83</v>
      </c>
      <c r="D149" s="19" t="s">
        <v>74</v>
      </c>
      <c r="E149" s="64" t="s">
        <v>14</v>
      </c>
      <c r="F149" s="47">
        <v>128</v>
      </c>
      <c r="G149" s="4" t="s">
        <v>69</v>
      </c>
      <c r="H149" s="36">
        <v>1.1000000000000001</v>
      </c>
      <c r="I149" s="47"/>
      <c r="J149" s="47">
        <v>47</v>
      </c>
      <c r="K149" s="36">
        <f t="shared" si="3"/>
        <v>1.1000000000000001</v>
      </c>
      <c r="L149" s="47"/>
      <c r="M149" s="113"/>
      <c r="N149" s="138"/>
      <c r="O149" s="66"/>
      <c r="P149" s="65"/>
      <c r="Q149" s="30"/>
      <c r="R149" s="13"/>
      <c r="S149" s="13"/>
      <c r="T149" s="13"/>
      <c r="U149" s="13"/>
      <c r="V149" s="12"/>
      <c r="W149" s="12"/>
      <c r="X149" s="12"/>
      <c r="Y149" s="12"/>
      <c r="Z149" s="12"/>
    </row>
    <row r="150" spans="1:26">
      <c r="A150" s="9">
        <v>64</v>
      </c>
      <c r="B150" s="110"/>
      <c r="C150" s="41" t="s">
        <v>43</v>
      </c>
      <c r="D150" s="19" t="s">
        <v>74</v>
      </c>
      <c r="E150" s="64" t="s">
        <v>14</v>
      </c>
      <c r="F150" s="47">
        <v>130</v>
      </c>
      <c r="G150" s="4" t="s">
        <v>75</v>
      </c>
      <c r="H150" s="36">
        <v>1</v>
      </c>
      <c r="I150" s="47"/>
      <c r="J150" s="47">
        <v>45</v>
      </c>
      <c r="K150" s="36">
        <f t="shared" si="3"/>
        <v>1</v>
      </c>
      <c r="L150" s="47"/>
      <c r="M150" s="114"/>
      <c r="N150" s="139"/>
      <c r="O150" s="66"/>
      <c r="P150" s="65"/>
      <c r="Q150" s="30"/>
      <c r="R150" s="13"/>
      <c r="S150" s="13"/>
      <c r="T150" s="13"/>
      <c r="U150" s="13"/>
      <c r="V150" s="12"/>
      <c r="W150" s="12"/>
      <c r="X150" s="12"/>
      <c r="Y150" s="12"/>
      <c r="Z150" s="12"/>
    </row>
    <row r="151" spans="1:26">
      <c r="A151" s="9">
        <v>65</v>
      </c>
      <c r="B151" s="89" t="s">
        <v>99</v>
      </c>
      <c r="C151" s="41" t="s">
        <v>83</v>
      </c>
      <c r="D151" s="19" t="s">
        <v>74</v>
      </c>
      <c r="E151" s="44" t="s">
        <v>14</v>
      </c>
      <c r="F151" s="10">
        <v>89</v>
      </c>
      <c r="G151" s="4" t="s">
        <v>69</v>
      </c>
      <c r="H151" s="5">
        <v>2</v>
      </c>
      <c r="I151" s="10"/>
      <c r="J151" s="23">
        <v>58</v>
      </c>
      <c r="K151" s="5">
        <f t="shared" ref="K151:K159" si="4">H151</f>
        <v>2</v>
      </c>
      <c r="L151" s="5"/>
      <c r="M151" s="167" t="s">
        <v>196</v>
      </c>
      <c r="N151" s="170" t="s">
        <v>181</v>
      </c>
      <c r="O151" s="25"/>
      <c r="P151" s="25"/>
      <c r="Q151" s="29"/>
    </row>
    <row r="152" spans="1:26">
      <c r="A152" s="9">
        <v>66</v>
      </c>
      <c r="B152" s="90"/>
      <c r="C152" s="41" t="s">
        <v>83</v>
      </c>
      <c r="D152" s="19" t="s">
        <v>74</v>
      </c>
      <c r="E152" s="44" t="s">
        <v>14</v>
      </c>
      <c r="F152" s="10">
        <v>90</v>
      </c>
      <c r="G152" s="4" t="s">
        <v>56</v>
      </c>
      <c r="H152" s="36">
        <v>0.8</v>
      </c>
      <c r="I152" s="10"/>
      <c r="J152" s="23">
        <v>27</v>
      </c>
      <c r="K152" s="5">
        <f t="shared" si="4"/>
        <v>0.8</v>
      </c>
      <c r="L152" s="5"/>
      <c r="M152" s="168"/>
      <c r="N152" s="171"/>
      <c r="O152" s="25"/>
      <c r="P152" s="25"/>
      <c r="Q152" s="29"/>
    </row>
    <row r="153" spans="1:26" ht="15" customHeight="1">
      <c r="A153" s="9">
        <v>67</v>
      </c>
      <c r="B153" s="90"/>
      <c r="C153" s="41" t="s">
        <v>83</v>
      </c>
      <c r="D153" s="19" t="s">
        <v>74</v>
      </c>
      <c r="E153" s="44" t="s">
        <v>14</v>
      </c>
      <c r="F153" s="37">
        <v>95</v>
      </c>
      <c r="G153" s="37">
        <v>24</v>
      </c>
      <c r="H153" s="35">
        <v>2.2999999999999998</v>
      </c>
      <c r="I153" s="10"/>
      <c r="J153" s="23">
        <v>21</v>
      </c>
      <c r="K153" s="5">
        <f t="shared" si="4"/>
        <v>2.2999999999999998</v>
      </c>
      <c r="L153" s="5"/>
      <c r="M153" s="168"/>
      <c r="N153" s="171"/>
      <c r="O153" s="25"/>
      <c r="P153" s="25"/>
      <c r="Q153" s="29"/>
    </row>
    <row r="154" spans="1:26">
      <c r="A154" s="9">
        <v>68</v>
      </c>
      <c r="B154" s="90"/>
      <c r="C154" s="41" t="s">
        <v>83</v>
      </c>
      <c r="D154" s="19" t="s">
        <v>74</v>
      </c>
      <c r="E154" s="44" t="s">
        <v>14</v>
      </c>
      <c r="F154" s="10">
        <v>95</v>
      </c>
      <c r="G154" s="4" t="s">
        <v>61</v>
      </c>
      <c r="H154" s="36">
        <v>4</v>
      </c>
      <c r="I154" s="10"/>
      <c r="J154" s="23">
        <v>108</v>
      </c>
      <c r="K154" s="5">
        <f t="shared" ref="K154:K155" si="5">H154</f>
        <v>4</v>
      </c>
      <c r="L154" s="5"/>
      <c r="M154" s="168"/>
      <c r="N154" s="171"/>
      <c r="O154" s="25"/>
      <c r="P154" s="25"/>
      <c r="Q154" s="29"/>
    </row>
    <row r="155" spans="1:26">
      <c r="A155" s="9">
        <v>69</v>
      </c>
      <c r="B155" s="90"/>
      <c r="C155" s="41" t="s">
        <v>83</v>
      </c>
      <c r="D155" s="19" t="s">
        <v>74</v>
      </c>
      <c r="E155" s="44" t="s">
        <v>14</v>
      </c>
      <c r="F155" s="10">
        <v>102</v>
      </c>
      <c r="G155" s="4" t="s">
        <v>25</v>
      </c>
      <c r="H155" s="36">
        <v>2</v>
      </c>
      <c r="I155" s="10"/>
      <c r="J155" s="23">
        <v>34</v>
      </c>
      <c r="K155" s="5">
        <f t="shared" si="5"/>
        <v>2</v>
      </c>
      <c r="L155" s="5"/>
      <c r="M155" s="168"/>
      <c r="N155" s="171"/>
      <c r="O155" s="25"/>
      <c r="P155" s="25"/>
      <c r="Q155" s="29"/>
    </row>
    <row r="156" spans="1:26">
      <c r="A156" s="9">
        <v>70</v>
      </c>
      <c r="B156" s="91"/>
      <c r="C156" s="41" t="s">
        <v>83</v>
      </c>
      <c r="D156" s="19" t="s">
        <v>74</v>
      </c>
      <c r="E156" s="44" t="s">
        <v>14</v>
      </c>
      <c r="F156" s="37">
        <v>113</v>
      </c>
      <c r="G156" s="4" t="s">
        <v>69</v>
      </c>
      <c r="H156" s="21">
        <v>1.8</v>
      </c>
      <c r="I156" s="10"/>
      <c r="J156" s="23">
        <v>16</v>
      </c>
      <c r="K156" s="5">
        <f t="shared" si="4"/>
        <v>1.8</v>
      </c>
      <c r="L156" s="5"/>
      <c r="M156" s="169"/>
      <c r="N156" s="172"/>
      <c r="O156" s="25"/>
      <c r="P156" s="25"/>
      <c r="Q156" s="29"/>
    </row>
    <row r="157" spans="1:26">
      <c r="A157" s="9">
        <v>71</v>
      </c>
      <c r="B157" s="89" t="s">
        <v>98</v>
      </c>
      <c r="C157" s="41" t="s">
        <v>83</v>
      </c>
      <c r="D157" s="19" t="s">
        <v>74</v>
      </c>
      <c r="E157" s="8" t="s">
        <v>14</v>
      </c>
      <c r="F157" s="10">
        <v>10</v>
      </c>
      <c r="G157" s="4" t="s">
        <v>73</v>
      </c>
      <c r="H157" s="36">
        <v>7.4</v>
      </c>
      <c r="I157" s="10"/>
      <c r="J157" s="23">
        <v>182</v>
      </c>
      <c r="K157" s="5">
        <f t="shared" si="4"/>
        <v>7.4</v>
      </c>
      <c r="L157" s="5"/>
      <c r="M157" s="115" t="s">
        <v>197</v>
      </c>
      <c r="N157" s="175" t="s">
        <v>181</v>
      </c>
      <c r="O157" s="25"/>
      <c r="P157" s="25"/>
      <c r="Q157" s="29"/>
    </row>
    <row r="158" spans="1:26">
      <c r="A158" s="9">
        <v>72</v>
      </c>
      <c r="B158" s="90"/>
      <c r="C158" s="41" t="s">
        <v>83</v>
      </c>
      <c r="D158" s="19" t="s">
        <v>74</v>
      </c>
      <c r="E158" s="8" t="s">
        <v>14</v>
      </c>
      <c r="F158" s="10">
        <v>82</v>
      </c>
      <c r="G158" s="4" t="s">
        <v>56</v>
      </c>
      <c r="H158" s="36">
        <v>3.8</v>
      </c>
      <c r="I158" s="10"/>
      <c r="J158" s="23">
        <v>72</v>
      </c>
      <c r="K158" s="5">
        <f t="shared" si="4"/>
        <v>3.8</v>
      </c>
      <c r="L158" s="5"/>
      <c r="M158" s="115"/>
      <c r="N158" s="176"/>
      <c r="O158" s="25"/>
      <c r="P158" s="25"/>
      <c r="Q158" s="29"/>
    </row>
    <row r="159" spans="1:26">
      <c r="A159" s="9">
        <v>73</v>
      </c>
      <c r="B159" s="90"/>
      <c r="C159" s="41" t="s">
        <v>83</v>
      </c>
      <c r="D159" s="19" t="s">
        <v>74</v>
      </c>
      <c r="E159" s="44" t="s">
        <v>101</v>
      </c>
      <c r="F159" s="10">
        <v>88</v>
      </c>
      <c r="G159" s="4" t="s">
        <v>106</v>
      </c>
      <c r="H159" s="36">
        <v>1.8</v>
      </c>
      <c r="I159" s="10"/>
      <c r="J159" s="23">
        <v>36</v>
      </c>
      <c r="K159" s="5">
        <f t="shared" si="4"/>
        <v>1.8</v>
      </c>
      <c r="L159" s="5"/>
      <c r="M159" s="115"/>
      <c r="N159" s="176"/>
      <c r="O159" s="25"/>
      <c r="P159" s="25"/>
      <c r="Q159" s="29"/>
    </row>
    <row r="160" spans="1:26">
      <c r="A160" s="9">
        <v>74</v>
      </c>
      <c r="B160" s="116" t="s">
        <v>100</v>
      </c>
      <c r="C160" s="41" t="s">
        <v>83</v>
      </c>
      <c r="D160" s="19" t="s">
        <v>74</v>
      </c>
      <c r="E160" s="44" t="s">
        <v>14</v>
      </c>
      <c r="F160" s="37">
        <v>21</v>
      </c>
      <c r="G160" s="75" t="s">
        <v>61</v>
      </c>
      <c r="H160" s="21">
        <v>5.2</v>
      </c>
      <c r="I160" s="10"/>
      <c r="J160" s="23">
        <v>43</v>
      </c>
      <c r="K160" s="5">
        <f t="shared" ref="K160:K181" si="6">H160</f>
        <v>5.2</v>
      </c>
      <c r="L160" s="5"/>
      <c r="M160" s="115" t="s">
        <v>198</v>
      </c>
      <c r="N160" s="173" t="s">
        <v>181</v>
      </c>
      <c r="O160" s="25"/>
      <c r="P160" s="25"/>
      <c r="Q160" s="29"/>
    </row>
    <row r="161" spans="1:17">
      <c r="A161" s="9">
        <v>75</v>
      </c>
      <c r="B161" s="116"/>
      <c r="C161" s="41" t="s">
        <v>83</v>
      </c>
      <c r="D161" s="19" t="s">
        <v>74</v>
      </c>
      <c r="E161" s="8" t="s">
        <v>14</v>
      </c>
      <c r="F161" s="37">
        <v>55</v>
      </c>
      <c r="G161" s="75" t="s">
        <v>80</v>
      </c>
      <c r="H161" s="21">
        <v>3.3</v>
      </c>
      <c r="I161" s="10"/>
      <c r="J161" s="23">
        <v>63</v>
      </c>
      <c r="K161" s="5">
        <f t="shared" si="6"/>
        <v>3.3</v>
      </c>
      <c r="L161" s="5"/>
      <c r="M161" s="115"/>
      <c r="N161" s="174"/>
      <c r="O161" s="25"/>
      <c r="P161" s="25"/>
      <c r="Q161" s="29"/>
    </row>
    <row r="162" spans="1:17">
      <c r="A162" s="9">
        <v>76</v>
      </c>
      <c r="B162" s="116"/>
      <c r="C162" s="41" t="s">
        <v>83</v>
      </c>
      <c r="D162" s="19" t="s">
        <v>74</v>
      </c>
      <c r="E162" s="8" t="s">
        <v>14</v>
      </c>
      <c r="F162" s="37">
        <v>56</v>
      </c>
      <c r="G162" s="75" t="s">
        <v>40</v>
      </c>
      <c r="H162" s="21">
        <v>3.2</v>
      </c>
      <c r="I162" s="10"/>
      <c r="J162" s="23">
        <v>29</v>
      </c>
      <c r="K162" s="5">
        <f t="shared" si="6"/>
        <v>3.2</v>
      </c>
      <c r="L162" s="5"/>
      <c r="M162" s="115"/>
      <c r="N162" s="174"/>
      <c r="O162" s="25"/>
      <c r="P162" s="25"/>
      <c r="Q162" s="29"/>
    </row>
    <row r="163" spans="1:17">
      <c r="A163" s="9">
        <v>77</v>
      </c>
      <c r="B163" s="116"/>
      <c r="C163" s="41" t="s">
        <v>83</v>
      </c>
      <c r="D163" s="19" t="s">
        <v>74</v>
      </c>
      <c r="E163" s="8" t="s">
        <v>14</v>
      </c>
      <c r="F163" s="37">
        <v>56</v>
      </c>
      <c r="G163" s="75" t="s">
        <v>112</v>
      </c>
      <c r="H163" s="21">
        <v>2</v>
      </c>
      <c r="I163" s="10"/>
      <c r="J163" s="23">
        <v>43</v>
      </c>
      <c r="K163" s="5">
        <f t="shared" si="6"/>
        <v>2</v>
      </c>
      <c r="L163" s="5"/>
      <c r="M163" s="115"/>
      <c r="N163" s="174"/>
      <c r="O163" s="25"/>
      <c r="P163" s="25"/>
      <c r="Q163" s="29"/>
    </row>
    <row r="164" spans="1:17">
      <c r="A164" s="9">
        <v>78</v>
      </c>
      <c r="B164" s="116" t="s">
        <v>35</v>
      </c>
      <c r="C164" s="41" t="s">
        <v>43</v>
      </c>
      <c r="D164" s="19" t="s">
        <v>74</v>
      </c>
      <c r="E164" s="8" t="s">
        <v>14</v>
      </c>
      <c r="F164" s="24">
        <v>1</v>
      </c>
      <c r="G164" s="51" t="s">
        <v>68</v>
      </c>
      <c r="H164" s="38">
        <v>2.4</v>
      </c>
      <c r="I164" s="10"/>
      <c r="J164" s="23">
        <v>20</v>
      </c>
      <c r="K164" s="5">
        <f t="shared" si="6"/>
        <v>2.4</v>
      </c>
      <c r="L164" s="5"/>
      <c r="M164" s="115" t="s">
        <v>191</v>
      </c>
      <c r="N164" s="175" t="s">
        <v>181</v>
      </c>
      <c r="O164" s="25"/>
      <c r="P164" s="25"/>
      <c r="Q164" s="29"/>
    </row>
    <row r="165" spans="1:17">
      <c r="A165" s="9">
        <v>79</v>
      </c>
      <c r="B165" s="116"/>
      <c r="C165" s="41" t="s">
        <v>83</v>
      </c>
      <c r="D165" s="19" t="s">
        <v>74</v>
      </c>
      <c r="E165" s="78" t="s">
        <v>14</v>
      </c>
      <c r="F165" s="46">
        <v>1</v>
      </c>
      <c r="G165" s="51" t="s">
        <v>60</v>
      </c>
      <c r="H165" s="38">
        <v>3</v>
      </c>
      <c r="I165" s="10"/>
      <c r="J165" s="23">
        <v>28</v>
      </c>
      <c r="K165" s="5">
        <f t="shared" si="6"/>
        <v>3</v>
      </c>
      <c r="L165" s="5"/>
      <c r="M165" s="115"/>
      <c r="N165" s="175"/>
      <c r="O165" s="25"/>
      <c r="P165" s="25"/>
      <c r="Q165" s="29"/>
    </row>
    <row r="166" spans="1:17">
      <c r="A166" s="9">
        <v>80</v>
      </c>
      <c r="B166" s="116"/>
      <c r="C166" s="41" t="s">
        <v>43</v>
      </c>
      <c r="D166" s="19" t="s">
        <v>74</v>
      </c>
      <c r="E166" s="78" t="s">
        <v>14</v>
      </c>
      <c r="F166" s="46">
        <v>1</v>
      </c>
      <c r="G166" s="51" t="s">
        <v>90</v>
      </c>
      <c r="H166" s="38">
        <v>1.2</v>
      </c>
      <c r="I166" s="10"/>
      <c r="J166" s="23">
        <v>19</v>
      </c>
      <c r="K166" s="5">
        <f t="shared" si="6"/>
        <v>1.2</v>
      </c>
      <c r="L166" s="5"/>
      <c r="M166" s="115"/>
      <c r="N166" s="175"/>
      <c r="O166" s="25"/>
      <c r="P166" s="25"/>
      <c r="Q166" s="29"/>
    </row>
    <row r="167" spans="1:17">
      <c r="A167" s="9">
        <v>81</v>
      </c>
      <c r="B167" s="116"/>
      <c r="C167" s="41" t="s">
        <v>43</v>
      </c>
      <c r="D167" s="19" t="s">
        <v>74</v>
      </c>
      <c r="E167" s="78" t="s">
        <v>14</v>
      </c>
      <c r="F167" s="46">
        <v>2</v>
      </c>
      <c r="G167" s="51" t="s">
        <v>60</v>
      </c>
      <c r="H167" s="38">
        <v>2.2000000000000002</v>
      </c>
      <c r="I167" s="10"/>
      <c r="J167" s="23">
        <v>17</v>
      </c>
      <c r="K167" s="5">
        <f t="shared" si="6"/>
        <v>2.2000000000000002</v>
      </c>
      <c r="L167" s="5"/>
      <c r="M167" s="115"/>
      <c r="N167" s="175"/>
      <c r="O167" s="25"/>
      <c r="P167" s="25"/>
      <c r="Q167" s="29"/>
    </row>
    <row r="168" spans="1:17">
      <c r="A168" s="9">
        <v>82</v>
      </c>
      <c r="B168" s="116"/>
      <c r="C168" s="41" t="s">
        <v>43</v>
      </c>
      <c r="D168" s="19" t="s">
        <v>74</v>
      </c>
      <c r="E168" s="78" t="s">
        <v>14</v>
      </c>
      <c r="F168" s="46">
        <v>2</v>
      </c>
      <c r="G168" s="51" t="s">
        <v>69</v>
      </c>
      <c r="H168" s="38">
        <v>1.9</v>
      </c>
      <c r="I168" s="10"/>
      <c r="J168" s="23">
        <v>22</v>
      </c>
      <c r="K168" s="5">
        <f t="shared" si="6"/>
        <v>1.9</v>
      </c>
      <c r="L168" s="5"/>
      <c r="M168" s="115"/>
      <c r="N168" s="175"/>
      <c r="O168" s="25"/>
      <c r="P168" s="25"/>
      <c r="Q168" s="29"/>
    </row>
    <row r="169" spans="1:17">
      <c r="A169" s="9">
        <v>83</v>
      </c>
      <c r="B169" s="116"/>
      <c r="C169" s="41" t="s">
        <v>83</v>
      </c>
      <c r="D169" s="19" t="s">
        <v>74</v>
      </c>
      <c r="E169" s="78" t="s">
        <v>14</v>
      </c>
      <c r="F169" s="46">
        <v>41</v>
      </c>
      <c r="G169" s="51" t="s">
        <v>56</v>
      </c>
      <c r="H169" s="38">
        <v>4.7</v>
      </c>
      <c r="I169" s="10"/>
      <c r="J169" s="23">
        <v>142</v>
      </c>
      <c r="K169" s="5">
        <f t="shared" si="6"/>
        <v>4.7</v>
      </c>
      <c r="L169" s="5"/>
      <c r="M169" s="115"/>
      <c r="N169" s="175"/>
      <c r="O169" s="25"/>
      <c r="P169" s="25"/>
      <c r="Q169" s="29"/>
    </row>
    <row r="170" spans="1:17">
      <c r="A170" s="9">
        <v>84</v>
      </c>
      <c r="B170" s="116"/>
      <c r="C170" s="41" t="s">
        <v>83</v>
      </c>
      <c r="D170" s="19" t="s">
        <v>74</v>
      </c>
      <c r="E170" s="78" t="s">
        <v>14</v>
      </c>
      <c r="F170" s="46">
        <v>41</v>
      </c>
      <c r="G170" s="51" t="s">
        <v>53</v>
      </c>
      <c r="H170" s="38">
        <v>2.6</v>
      </c>
      <c r="I170" s="10"/>
      <c r="J170" s="23">
        <v>81</v>
      </c>
      <c r="K170" s="5">
        <f t="shared" si="6"/>
        <v>2.6</v>
      </c>
      <c r="L170" s="5"/>
      <c r="M170" s="115"/>
      <c r="N170" s="175"/>
      <c r="O170" s="25"/>
      <c r="P170" s="25"/>
      <c r="Q170" s="29"/>
    </row>
    <row r="171" spans="1:17">
      <c r="A171" s="9">
        <v>85</v>
      </c>
      <c r="B171" s="116"/>
      <c r="C171" s="41" t="s">
        <v>83</v>
      </c>
      <c r="D171" s="19" t="s">
        <v>74</v>
      </c>
      <c r="E171" s="8" t="s">
        <v>14</v>
      </c>
      <c r="F171" s="24">
        <v>67</v>
      </c>
      <c r="G171" s="51" t="s">
        <v>119</v>
      </c>
      <c r="H171" s="38">
        <v>1.9</v>
      </c>
      <c r="I171" s="10"/>
      <c r="J171" s="23">
        <v>38</v>
      </c>
      <c r="K171" s="5">
        <f t="shared" si="6"/>
        <v>1.9</v>
      </c>
      <c r="L171" s="5"/>
      <c r="M171" s="115"/>
      <c r="N171" s="176"/>
      <c r="O171" s="25"/>
      <c r="P171" s="25"/>
      <c r="Q171" s="29"/>
    </row>
    <row r="172" spans="1:17">
      <c r="A172" s="9">
        <v>86</v>
      </c>
      <c r="B172" s="116"/>
      <c r="C172" s="41" t="s">
        <v>43</v>
      </c>
      <c r="D172" s="19" t="s">
        <v>74</v>
      </c>
      <c r="E172" s="8" t="s">
        <v>14</v>
      </c>
      <c r="F172" s="24">
        <v>87</v>
      </c>
      <c r="G172" s="51" t="s">
        <v>45</v>
      </c>
      <c r="H172" s="38">
        <v>3.1</v>
      </c>
      <c r="I172" s="10"/>
      <c r="J172" s="23">
        <v>27</v>
      </c>
      <c r="K172" s="5">
        <f t="shared" si="6"/>
        <v>3.1</v>
      </c>
      <c r="L172" s="5"/>
      <c r="M172" s="115"/>
      <c r="N172" s="176"/>
      <c r="O172" s="25"/>
      <c r="P172" s="25"/>
      <c r="Q172" s="29"/>
    </row>
    <row r="173" spans="1:17">
      <c r="A173" s="9">
        <v>87</v>
      </c>
      <c r="B173" s="116"/>
      <c r="C173" s="41" t="s">
        <v>83</v>
      </c>
      <c r="D173" s="19" t="s">
        <v>74</v>
      </c>
      <c r="E173" s="8" t="s">
        <v>14</v>
      </c>
      <c r="F173" s="24">
        <v>17</v>
      </c>
      <c r="G173" s="51" t="s">
        <v>70</v>
      </c>
      <c r="H173" s="38">
        <v>5.9</v>
      </c>
      <c r="I173" s="10"/>
      <c r="J173" s="23">
        <v>125</v>
      </c>
      <c r="K173" s="5">
        <f t="shared" si="6"/>
        <v>5.9</v>
      </c>
      <c r="L173" s="5"/>
      <c r="M173" s="115"/>
      <c r="N173" s="176"/>
      <c r="O173" s="25"/>
      <c r="P173" s="25"/>
      <c r="Q173" s="29"/>
    </row>
    <row r="174" spans="1:17">
      <c r="A174" s="9">
        <v>88</v>
      </c>
      <c r="B174" s="102" t="s">
        <v>32</v>
      </c>
      <c r="C174" s="41" t="s">
        <v>83</v>
      </c>
      <c r="D174" s="19" t="s">
        <v>74</v>
      </c>
      <c r="E174" s="8" t="s">
        <v>14</v>
      </c>
      <c r="F174" s="10">
        <v>37</v>
      </c>
      <c r="G174" s="4" t="s">
        <v>70</v>
      </c>
      <c r="H174" s="5">
        <v>14</v>
      </c>
      <c r="I174" s="10"/>
      <c r="J174" s="23">
        <v>198</v>
      </c>
      <c r="K174" s="5">
        <f t="shared" si="6"/>
        <v>14</v>
      </c>
      <c r="L174" s="5"/>
      <c r="M174" s="115" t="s">
        <v>199</v>
      </c>
      <c r="N174" s="173" t="s">
        <v>181</v>
      </c>
      <c r="O174" s="25"/>
      <c r="P174" s="25"/>
      <c r="Q174" s="29"/>
    </row>
    <row r="175" spans="1:17">
      <c r="A175" s="9">
        <v>89</v>
      </c>
      <c r="B175" s="102"/>
      <c r="C175" s="41" t="s">
        <v>83</v>
      </c>
      <c r="D175" s="19" t="s">
        <v>74</v>
      </c>
      <c r="E175" s="44" t="s">
        <v>14</v>
      </c>
      <c r="F175" s="46">
        <v>54</v>
      </c>
      <c r="G175" s="51" t="s">
        <v>68</v>
      </c>
      <c r="H175" s="38">
        <v>3.5</v>
      </c>
      <c r="I175" s="10"/>
      <c r="J175" s="23">
        <v>51</v>
      </c>
      <c r="K175" s="5">
        <f t="shared" ref="K175:K177" si="7">H175</f>
        <v>3.5</v>
      </c>
      <c r="L175" s="5"/>
      <c r="M175" s="115"/>
      <c r="N175" s="174"/>
      <c r="O175" s="25"/>
      <c r="P175" s="25"/>
      <c r="Q175" s="29"/>
    </row>
    <row r="176" spans="1:17">
      <c r="A176" s="9">
        <v>90</v>
      </c>
      <c r="B176" s="102"/>
      <c r="C176" s="41" t="s">
        <v>83</v>
      </c>
      <c r="D176" s="19" t="s">
        <v>74</v>
      </c>
      <c r="E176" s="44" t="s">
        <v>14</v>
      </c>
      <c r="F176" s="46">
        <v>79</v>
      </c>
      <c r="G176" s="51" t="s">
        <v>68</v>
      </c>
      <c r="H176" s="38">
        <v>4.7</v>
      </c>
      <c r="I176" s="10"/>
      <c r="J176" s="23">
        <v>103</v>
      </c>
      <c r="K176" s="5">
        <f t="shared" si="7"/>
        <v>4.7</v>
      </c>
      <c r="L176" s="5"/>
      <c r="M176" s="115"/>
      <c r="N176" s="174"/>
      <c r="O176" s="25"/>
      <c r="P176" s="25"/>
      <c r="Q176" s="29"/>
    </row>
    <row r="177" spans="1:17">
      <c r="A177" s="9">
        <v>91</v>
      </c>
      <c r="B177" s="102"/>
      <c r="C177" s="41" t="s">
        <v>83</v>
      </c>
      <c r="D177" s="19" t="s">
        <v>74</v>
      </c>
      <c r="E177" s="44" t="s">
        <v>14</v>
      </c>
      <c r="F177" s="46">
        <v>50</v>
      </c>
      <c r="G177" s="51" t="s">
        <v>53</v>
      </c>
      <c r="H177" s="38">
        <v>2.5</v>
      </c>
      <c r="I177" s="10"/>
      <c r="J177" s="23">
        <v>68</v>
      </c>
      <c r="K177" s="5">
        <f t="shared" si="7"/>
        <v>2.5</v>
      </c>
      <c r="L177" s="5"/>
      <c r="M177" s="115"/>
      <c r="N177" s="174"/>
      <c r="O177" s="25"/>
      <c r="P177" s="25"/>
      <c r="Q177" s="29"/>
    </row>
    <row r="178" spans="1:17" ht="15" customHeight="1">
      <c r="A178" s="9">
        <v>92</v>
      </c>
      <c r="B178" s="102" t="s">
        <v>30</v>
      </c>
      <c r="C178" s="41" t="s">
        <v>83</v>
      </c>
      <c r="D178" s="19" t="s">
        <v>74</v>
      </c>
      <c r="E178" s="8" t="s">
        <v>14</v>
      </c>
      <c r="F178" s="37">
        <v>101</v>
      </c>
      <c r="G178" s="75" t="s">
        <v>72</v>
      </c>
      <c r="H178" s="21">
        <v>6.5</v>
      </c>
      <c r="I178" s="10"/>
      <c r="J178" s="23">
        <v>85</v>
      </c>
      <c r="K178" s="5">
        <f t="shared" si="6"/>
        <v>6.5</v>
      </c>
      <c r="L178" s="5"/>
      <c r="M178" s="115" t="s">
        <v>200</v>
      </c>
      <c r="N178" s="175" t="s">
        <v>181</v>
      </c>
      <c r="O178" s="25"/>
      <c r="P178" s="25"/>
      <c r="Q178" s="29"/>
    </row>
    <row r="179" spans="1:17">
      <c r="A179" s="9">
        <v>93</v>
      </c>
      <c r="B179" s="102"/>
      <c r="C179" s="41" t="s">
        <v>83</v>
      </c>
      <c r="D179" s="19" t="s">
        <v>74</v>
      </c>
      <c r="E179" s="78" t="s">
        <v>14</v>
      </c>
      <c r="F179" s="37">
        <v>111</v>
      </c>
      <c r="G179" s="75" t="s">
        <v>61</v>
      </c>
      <c r="H179" s="21">
        <v>3.9</v>
      </c>
      <c r="I179" s="10"/>
      <c r="J179" s="23">
        <v>43</v>
      </c>
      <c r="K179" s="5">
        <f t="shared" si="6"/>
        <v>3.9</v>
      </c>
      <c r="L179" s="5"/>
      <c r="M179" s="115"/>
      <c r="N179" s="175"/>
      <c r="O179" s="25"/>
      <c r="P179" s="25"/>
      <c r="Q179" s="29"/>
    </row>
    <row r="180" spans="1:17">
      <c r="A180" s="9">
        <v>94</v>
      </c>
      <c r="B180" s="102"/>
      <c r="C180" s="41" t="s">
        <v>83</v>
      </c>
      <c r="D180" s="19" t="s">
        <v>74</v>
      </c>
      <c r="E180" s="8" t="s">
        <v>14</v>
      </c>
      <c r="F180" s="37">
        <v>123</v>
      </c>
      <c r="G180" s="75" t="s">
        <v>69</v>
      </c>
      <c r="H180" s="21">
        <v>2.8</v>
      </c>
      <c r="I180" s="10"/>
      <c r="J180" s="23">
        <v>16</v>
      </c>
      <c r="K180" s="5">
        <f t="shared" si="6"/>
        <v>2.8</v>
      </c>
      <c r="L180" s="5"/>
      <c r="M180" s="115"/>
      <c r="N180" s="176"/>
      <c r="O180" s="25"/>
      <c r="P180" s="25"/>
      <c r="Q180" s="29"/>
    </row>
    <row r="181" spans="1:17">
      <c r="A181" s="9">
        <v>95</v>
      </c>
      <c r="B181" s="102"/>
      <c r="C181" s="41" t="s">
        <v>83</v>
      </c>
      <c r="D181" s="19" t="s">
        <v>74</v>
      </c>
      <c r="E181" s="8" t="s">
        <v>14</v>
      </c>
      <c r="F181" s="37">
        <v>126</v>
      </c>
      <c r="G181" s="75" t="s">
        <v>53</v>
      </c>
      <c r="H181" s="21">
        <v>4.3</v>
      </c>
      <c r="I181" s="10"/>
      <c r="J181" s="23">
        <v>29</v>
      </c>
      <c r="K181" s="5">
        <f t="shared" si="6"/>
        <v>4.3</v>
      </c>
      <c r="L181" s="5"/>
      <c r="M181" s="115"/>
      <c r="N181" s="176"/>
      <c r="O181" s="25"/>
      <c r="P181" s="25"/>
      <c r="Q181" s="29"/>
    </row>
    <row r="182" spans="1:17" ht="22.5">
      <c r="A182" s="9">
        <v>96</v>
      </c>
      <c r="B182" s="43" t="s">
        <v>18</v>
      </c>
      <c r="C182" s="41" t="s">
        <v>83</v>
      </c>
      <c r="D182" s="19" t="s">
        <v>74</v>
      </c>
      <c r="E182" s="44" t="s">
        <v>14</v>
      </c>
      <c r="F182" s="37">
        <v>79</v>
      </c>
      <c r="G182" s="75" t="s">
        <v>48</v>
      </c>
      <c r="H182" s="21">
        <v>0.8</v>
      </c>
      <c r="I182" s="10"/>
      <c r="J182" s="23">
        <v>55</v>
      </c>
      <c r="K182" s="5">
        <f t="shared" ref="K182" si="8">H182</f>
        <v>0.8</v>
      </c>
      <c r="L182" s="5"/>
      <c r="M182" s="72" t="s">
        <v>201</v>
      </c>
      <c r="N182" s="55" t="s">
        <v>181</v>
      </c>
      <c r="O182" s="25"/>
      <c r="P182" s="25"/>
      <c r="Q182" s="29"/>
    </row>
    <row r="183" spans="1:17" ht="15" customHeight="1">
      <c r="A183" s="107"/>
      <c r="B183" s="108"/>
      <c r="C183" s="108"/>
      <c r="D183" s="108"/>
      <c r="E183" s="108"/>
      <c r="F183" s="108"/>
      <c r="G183" s="108"/>
      <c r="H183" s="26">
        <f>SUM(H87:H182)</f>
        <v>332.39999999999992</v>
      </c>
      <c r="I183" s="27">
        <f>SUM(I87:I182)</f>
        <v>557</v>
      </c>
      <c r="J183" s="27">
        <f>SUM(J87:J182)</f>
        <v>4422</v>
      </c>
      <c r="K183" s="26">
        <f>SUM(K87:K182)</f>
        <v>332.39999999999992</v>
      </c>
      <c r="L183" s="5"/>
      <c r="M183" s="25"/>
      <c r="N183" s="25"/>
      <c r="O183" s="25"/>
      <c r="P183" s="25"/>
      <c r="Q183" s="29"/>
    </row>
    <row r="184" spans="1:17" ht="15" customHeight="1">
      <c r="A184" s="105" t="s">
        <v>76</v>
      </c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25"/>
      <c r="N184" s="25"/>
      <c r="O184" s="25"/>
      <c r="P184" s="25"/>
      <c r="Q184" s="29"/>
    </row>
    <row r="185" spans="1:17" ht="22.5">
      <c r="A185" s="62">
        <v>1</v>
      </c>
      <c r="B185" s="77" t="s">
        <v>37</v>
      </c>
      <c r="C185" s="41" t="s">
        <v>83</v>
      </c>
      <c r="D185" s="19" t="s">
        <v>81</v>
      </c>
      <c r="E185" s="8" t="s">
        <v>14</v>
      </c>
      <c r="F185" s="10">
        <v>40</v>
      </c>
      <c r="G185" s="4" t="s">
        <v>58</v>
      </c>
      <c r="H185" s="5">
        <v>0.6</v>
      </c>
      <c r="I185" s="10"/>
      <c r="J185" s="39">
        <v>41</v>
      </c>
      <c r="K185" s="5"/>
      <c r="L185" s="5">
        <f t="shared" ref="L185:L227" si="9">H185</f>
        <v>0.6</v>
      </c>
      <c r="M185" s="72" t="s">
        <v>202</v>
      </c>
      <c r="N185" s="55" t="s">
        <v>181</v>
      </c>
      <c r="O185" s="25"/>
      <c r="P185" s="25"/>
      <c r="Q185" s="29"/>
    </row>
    <row r="186" spans="1:17" ht="22.5">
      <c r="A186" s="62">
        <v>2</v>
      </c>
      <c r="B186" s="77" t="s">
        <v>16</v>
      </c>
      <c r="C186" s="41" t="s">
        <v>83</v>
      </c>
      <c r="D186" s="19" t="s">
        <v>81</v>
      </c>
      <c r="E186" s="78" t="s">
        <v>203</v>
      </c>
      <c r="F186" s="10">
        <v>5</v>
      </c>
      <c r="G186" s="4" t="s">
        <v>48</v>
      </c>
      <c r="H186" s="5">
        <v>3.2</v>
      </c>
      <c r="I186" s="10"/>
      <c r="J186" s="39">
        <v>117</v>
      </c>
      <c r="K186" s="5"/>
      <c r="L186" s="5">
        <f t="shared" ref="L186" si="10">H186</f>
        <v>3.2</v>
      </c>
      <c r="M186" s="54" t="s">
        <v>103</v>
      </c>
      <c r="N186" s="55" t="s">
        <v>204</v>
      </c>
      <c r="O186" s="25"/>
      <c r="P186" s="25"/>
      <c r="Q186" s="29"/>
    </row>
    <row r="187" spans="1:17" ht="15" customHeight="1">
      <c r="A187" s="62">
        <v>3</v>
      </c>
      <c r="B187" s="163" t="s">
        <v>27</v>
      </c>
      <c r="C187" s="165" t="s">
        <v>124</v>
      </c>
      <c r="D187" s="19" t="s">
        <v>81</v>
      </c>
      <c r="E187" s="78" t="s">
        <v>14</v>
      </c>
      <c r="F187" s="10">
        <v>20</v>
      </c>
      <c r="G187" s="4" t="s">
        <v>111</v>
      </c>
      <c r="H187" s="5">
        <v>2.4</v>
      </c>
      <c r="I187" s="10"/>
      <c r="J187" s="39">
        <v>174</v>
      </c>
      <c r="K187" s="5"/>
      <c r="L187" s="5">
        <f t="shared" si="9"/>
        <v>2.4</v>
      </c>
      <c r="M187" s="92" t="s">
        <v>205</v>
      </c>
      <c r="N187" s="95" t="s">
        <v>181</v>
      </c>
      <c r="O187" s="25"/>
      <c r="P187" s="25"/>
      <c r="Q187" s="29"/>
    </row>
    <row r="188" spans="1:17">
      <c r="A188" s="62">
        <v>4</v>
      </c>
      <c r="B188" s="164"/>
      <c r="C188" s="166"/>
      <c r="D188" s="19" t="s">
        <v>81</v>
      </c>
      <c r="E188" s="8" t="s">
        <v>14</v>
      </c>
      <c r="F188" s="40">
        <v>22</v>
      </c>
      <c r="G188" s="75" t="s">
        <v>55</v>
      </c>
      <c r="H188" s="21">
        <v>1.1000000000000001</v>
      </c>
      <c r="I188" s="10"/>
      <c r="J188" s="24">
        <v>154</v>
      </c>
      <c r="K188" s="5"/>
      <c r="L188" s="5">
        <f t="shared" si="9"/>
        <v>1.1000000000000001</v>
      </c>
      <c r="M188" s="94"/>
      <c r="N188" s="97"/>
      <c r="O188" s="25"/>
      <c r="P188" s="25"/>
      <c r="Q188" s="29"/>
    </row>
    <row r="189" spans="1:17" ht="27.75" customHeight="1">
      <c r="A189" s="62">
        <v>5</v>
      </c>
      <c r="B189" s="77" t="s">
        <v>35</v>
      </c>
      <c r="C189" s="41" t="s">
        <v>43</v>
      </c>
      <c r="D189" s="19" t="s">
        <v>81</v>
      </c>
      <c r="E189" s="44" t="s">
        <v>14</v>
      </c>
      <c r="F189" s="10">
        <v>69</v>
      </c>
      <c r="G189" s="4" t="s">
        <v>41</v>
      </c>
      <c r="H189" s="5">
        <v>1.4</v>
      </c>
      <c r="I189" s="10"/>
      <c r="J189" s="10">
        <v>126</v>
      </c>
      <c r="K189" s="5"/>
      <c r="L189" s="5">
        <f t="shared" si="9"/>
        <v>1.4</v>
      </c>
      <c r="M189" s="85" t="s">
        <v>206</v>
      </c>
      <c r="N189" s="79" t="s">
        <v>204</v>
      </c>
      <c r="O189" s="25"/>
      <c r="P189" s="25"/>
      <c r="Q189" s="29"/>
    </row>
    <row r="190" spans="1:17" ht="27" customHeight="1">
      <c r="A190" s="62">
        <v>6</v>
      </c>
      <c r="B190" s="76" t="s">
        <v>36</v>
      </c>
      <c r="C190" s="41" t="s">
        <v>83</v>
      </c>
      <c r="D190" s="19" t="s">
        <v>81</v>
      </c>
      <c r="E190" s="52" t="s">
        <v>14</v>
      </c>
      <c r="F190" s="63">
        <v>110</v>
      </c>
      <c r="G190" s="84" t="s">
        <v>207</v>
      </c>
      <c r="H190" s="83">
        <v>2.6</v>
      </c>
      <c r="I190" s="56"/>
      <c r="J190" s="59">
        <v>53</v>
      </c>
      <c r="K190" s="58"/>
      <c r="L190" s="5">
        <f t="shared" si="9"/>
        <v>2.6</v>
      </c>
      <c r="M190" s="85" t="s">
        <v>208</v>
      </c>
      <c r="N190" s="79" t="s">
        <v>176</v>
      </c>
      <c r="O190" s="60"/>
      <c r="P190" s="60"/>
      <c r="Q190" s="61"/>
    </row>
    <row r="191" spans="1:17" ht="22.5">
      <c r="A191" s="62">
        <v>7</v>
      </c>
      <c r="B191" s="76" t="s">
        <v>36</v>
      </c>
      <c r="C191" s="41" t="s">
        <v>43</v>
      </c>
      <c r="D191" s="19" t="s">
        <v>81</v>
      </c>
      <c r="E191" s="52" t="s">
        <v>14</v>
      </c>
      <c r="F191" s="56">
        <v>131</v>
      </c>
      <c r="G191" s="57" t="s">
        <v>73</v>
      </c>
      <c r="H191" s="58">
        <v>3.2</v>
      </c>
      <c r="I191" s="56"/>
      <c r="J191" s="59">
        <v>119</v>
      </c>
      <c r="K191" s="58"/>
      <c r="L191" s="5">
        <f t="shared" si="9"/>
        <v>3.2</v>
      </c>
      <c r="M191" s="72" t="s">
        <v>209</v>
      </c>
      <c r="N191" s="79" t="s">
        <v>176</v>
      </c>
      <c r="O191" s="60"/>
      <c r="P191" s="60"/>
      <c r="Q191" s="61"/>
    </row>
    <row r="192" spans="1:17">
      <c r="A192" s="62">
        <v>8</v>
      </c>
      <c r="B192" s="118" t="s">
        <v>17</v>
      </c>
      <c r="C192" s="41" t="s">
        <v>83</v>
      </c>
      <c r="D192" s="19" t="s">
        <v>81</v>
      </c>
      <c r="E192" s="78" t="s">
        <v>14</v>
      </c>
      <c r="F192" s="56">
        <v>38</v>
      </c>
      <c r="G192" s="57" t="s">
        <v>75</v>
      </c>
      <c r="H192" s="58">
        <v>0.8</v>
      </c>
      <c r="I192" s="56"/>
      <c r="J192" s="59">
        <v>66</v>
      </c>
      <c r="K192" s="58"/>
      <c r="L192" s="5">
        <f t="shared" si="9"/>
        <v>0.8</v>
      </c>
      <c r="M192" s="92" t="s">
        <v>225</v>
      </c>
      <c r="N192" s="121" t="s">
        <v>226</v>
      </c>
      <c r="O192" s="60"/>
      <c r="P192" s="60"/>
      <c r="Q192" s="61"/>
    </row>
    <row r="193" spans="1:17">
      <c r="A193" s="62">
        <v>9</v>
      </c>
      <c r="B193" s="119"/>
      <c r="C193" s="41" t="s">
        <v>83</v>
      </c>
      <c r="D193" s="19" t="s">
        <v>81</v>
      </c>
      <c r="E193" s="78" t="s">
        <v>14</v>
      </c>
      <c r="F193" s="56">
        <v>40</v>
      </c>
      <c r="G193" s="57" t="s">
        <v>47</v>
      </c>
      <c r="H193" s="58">
        <v>0.5</v>
      </c>
      <c r="I193" s="56"/>
      <c r="J193" s="59">
        <v>40</v>
      </c>
      <c r="K193" s="58"/>
      <c r="L193" s="5">
        <f t="shared" si="9"/>
        <v>0.5</v>
      </c>
      <c r="M193" s="93"/>
      <c r="N193" s="122"/>
      <c r="O193" s="60"/>
      <c r="P193" s="60"/>
      <c r="Q193" s="61"/>
    </row>
    <row r="194" spans="1:17">
      <c r="A194" s="62">
        <v>10</v>
      </c>
      <c r="B194" s="120"/>
      <c r="C194" s="41" t="s">
        <v>83</v>
      </c>
      <c r="D194" s="19" t="s">
        <v>81</v>
      </c>
      <c r="E194" s="78" t="s">
        <v>14</v>
      </c>
      <c r="F194" s="56">
        <v>9</v>
      </c>
      <c r="G194" s="57" t="s">
        <v>73</v>
      </c>
      <c r="H194" s="58">
        <v>0.7</v>
      </c>
      <c r="I194" s="56"/>
      <c r="J194" s="59">
        <v>51</v>
      </c>
      <c r="K194" s="58"/>
      <c r="L194" s="5">
        <f t="shared" si="9"/>
        <v>0.7</v>
      </c>
      <c r="M194" s="94"/>
      <c r="N194" s="123"/>
      <c r="O194" s="60"/>
      <c r="P194" s="60"/>
      <c r="Q194" s="61"/>
    </row>
    <row r="195" spans="1:17" ht="22.5">
      <c r="A195" s="62">
        <v>11</v>
      </c>
      <c r="B195" s="81" t="s">
        <v>37</v>
      </c>
      <c r="C195" s="41" t="s">
        <v>83</v>
      </c>
      <c r="D195" s="19" t="s">
        <v>81</v>
      </c>
      <c r="E195" s="78" t="s">
        <v>14</v>
      </c>
      <c r="F195" s="56">
        <v>28</v>
      </c>
      <c r="G195" s="57" t="s">
        <v>227</v>
      </c>
      <c r="H195" s="58">
        <v>1.5</v>
      </c>
      <c r="I195" s="56"/>
      <c r="J195" s="59">
        <v>146</v>
      </c>
      <c r="K195" s="58"/>
      <c r="L195" s="5">
        <f t="shared" si="9"/>
        <v>1.5</v>
      </c>
      <c r="M195" s="72" t="s">
        <v>228</v>
      </c>
      <c r="N195" s="79" t="s">
        <v>226</v>
      </c>
      <c r="O195" s="60"/>
      <c r="P195" s="60"/>
      <c r="Q195" s="61"/>
    </row>
    <row r="196" spans="1:17" ht="15" customHeight="1">
      <c r="A196" s="62">
        <v>12</v>
      </c>
      <c r="B196" s="89" t="s">
        <v>26</v>
      </c>
      <c r="C196" s="41" t="s">
        <v>83</v>
      </c>
      <c r="D196" s="19" t="s">
        <v>81</v>
      </c>
      <c r="E196" s="82" t="s">
        <v>14</v>
      </c>
      <c r="F196" s="56">
        <v>24</v>
      </c>
      <c r="G196" s="57" t="s">
        <v>42</v>
      </c>
      <c r="H196" s="58">
        <v>0.5</v>
      </c>
      <c r="I196" s="56"/>
      <c r="J196" s="59">
        <v>33</v>
      </c>
      <c r="K196" s="58"/>
      <c r="L196" s="5">
        <f t="shared" si="9"/>
        <v>0.5</v>
      </c>
      <c r="M196" s="92" t="s">
        <v>230</v>
      </c>
      <c r="N196" s="95" t="s">
        <v>231</v>
      </c>
      <c r="O196" s="60"/>
      <c r="P196" s="60"/>
      <c r="Q196" s="61"/>
    </row>
    <row r="197" spans="1:17">
      <c r="A197" s="62">
        <v>13</v>
      </c>
      <c r="B197" s="91"/>
      <c r="C197" s="41" t="s">
        <v>83</v>
      </c>
      <c r="D197" s="19" t="s">
        <v>81</v>
      </c>
      <c r="E197" s="82" t="s">
        <v>14</v>
      </c>
      <c r="F197" s="56">
        <v>44</v>
      </c>
      <c r="G197" s="57" t="s">
        <v>133</v>
      </c>
      <c r="H197" s="58">
        <v>1</v>
      </c>
      <c r="I197" s="56"/>
      <c r="J197" s="59">
        <v>70</v>
      </c>
      <c r="K197" s="58"/>
      <c r="L197" s="5">
        <f t="shared" si="9"/>
        <v>1</v>
      </c>
      <c r="M197" s="94"/>
      <c r="N197" s="97"/>
      <c r="O197" s="60"/>
      <c r="P197" s="60"/>
      <c r="Q197" s="61"/>
    </row>
    <row r="198" spans="1:17">
      <c r="A198" s="62">
        <v>14</v>
      </c>
      <c r="B198" s="89" t="s">
        <v>35</v>
      </c>
      <c r="C198" s="41" t="s">
        <v>83</v>
      </c>
      <c r="D198" s="19" t="s">
        <v>81</v>
      </c>
      <c r="E198" s="82" t="s">
        <v>14</v>
      </c>
      <c r="F198" s="56">
        <v>13</v>
      </c>
      <c r="G198" s="57" t="s">
        <v>233</v>
      </c>
      <c r="H198" s="58">
        <v>0.7</v>
      </c>
      <c r="I198" s="56"/>
      <c r="J198" s="59">
        <v>79</v>
      </c>
      <c r="K198" s="58"/>
      <c r="L198" s="5">
        <f t="shared" ref="L198:L199" si="11">H198</f>
        <v>0.7</v>
      </c>
      <c r="M198" s="92" t="s">
        <v>232</v>
      </c>
      <c r="N198" s="95" t="s">
        <v>231</v>
      </c>
      <c r="O198" s="60"/>
      <c r="P198" s="60"/>
      <c r="Q198" s="61"/>
    </row>
    <row r="199" spans="1:17">
      <c r="A199" s="62">
        <v>15</v>
      </c>
      <c r="B199" s="91"/>
      <c r="C199" s="41" t="s">
        <v>83</v>
      </c>
      <c r="D199" s="19" t="s">
        <v>81</v>
      </c>
      <c r="E199" s="82" t="s">
        <v>14</v>
      </c>
      <c r="F199" s="56">
        <v>40</v>
      </c>
      <c r="G199" s="57" t="s">
        <v>59</v>
      </c>
      <c r="H199" s="58">
        <v>1.3</v>
      </c>
      <c r="I199" s="56"/>
      <c r="J199" s="59">
        <v>78</v>
      </c>
      <c r="K199" s="58"/>
      <c r="L199" s="5">
        <f t="shared" si="11"/>
        <v>1.3</v>
      </c>
      <c r="M199" s="94"/>
      <c r="N199" s="97"/>
      <c r="O199" s="60"/>
      <c r="P199" s="60"/>
      <c r="Q199" s="61"/>
    </row>
    <row r="200" spans="1:17">
      <c r="A200" s="62">
        <v>16</v>
      </c>
      <c r="B200" s="89" t="s">
        <v>32</v>
      </c>
      <c r="C200" s="41" t="s">
        <v>83</v>
      </c>
      <c r="D200" s="19" t="s">
        <v>81</v>
      </c>
      <c r="E200" s="82" t="s">
        <v>14</v>
      </c>
      <c r="F200" s="56">
        <v>38</v>
      </c>
      <c r="G200" s="57" t="s">
        <v>78</v>
      </c>
      <c r="H200" s="58">
        <v>0.2</v>
      </c>
      <c r="I200" s="56"/>
      <c r="J200" s="59">
        <v>18</v>
      </c>
      <c r="K200" s="58"/>
      <c r="L200" s="5">
        <f t="shared" ref="L200:L202" si="12">H200</f>
        <v>0.2</v>
      </c>
      <c r="M200" s="92" t="s">
        <v>234</v>
      </c>
      <c r="N200" s="95" t="s">
        <v>238</v>
      </c>
      <c r="O200" s="60"/>
      <c r="P200" s="60"/>
      <c r="Q200" s="61"/>
    </row>
    <row r="201" spans="1:17">
      <c r="A201" s="62">
        <v>17</v>
      </c>
      <c r="B201" s="90"/>
      <c r="C201" s="41" t="s">
        <v>83</v>
      </c>
      <c r="D201" s="19" t="s">
        <v>81</v>
      </c>
      <c r="E201" s="82" t="s">
        <v>14</v>
      </c>
      <c r="F201" s="56">
        <v>59</v>
      </c>
      <c r="G201" s="57" t="s">
        <v>73</v>
      </c>
      <c r="H201" s="58">
        <v>2.2000000000000002</v>
      </c>
      <c r="I201" s="56"/>
      <c r="J201" s="59">
        <v>76</v>
      </c>
      <c r="K201" s="58"/>
      <c r="L201" s="5">
        <f t="shared" si="12"/>
        <v>2.2000000000000002</v>
      </c>
      <c r="M201" s="93"/>
      <c r="N201" s="96"/>
      <c r="O201" s="60"/>
      <c r="P201" s="60"/>
      <c r="Q201" s="61"/>
    </row>
    <row r="202" spans="1:17">
      <c r="A202" s="62">
        <v>18</v>
      </c>
      <c r="B202" s="91"/>
      <c r="C202" s="41" t="s">
        <v>83</v>
      </c>
      <c r="D202" s="19" t="s">
        <v>81</v>
      </c>
      <c r="E202" s="82" t="s">
        <v>14</v>
      </c>
      <c r="F202" s="56">
        <v>61</v>
      </c>
      <c r="G202" s="57" t="s">
        <v>49</v>
      </c>
      <c r="H202" s="58">
        <v>1</v>
      </c>
      <c r="I202" s="56"/>
      <c r="J202" s="59">
        <v>39</v>
      </c>
      <c r="K202" s="58"/>
      <c r="L202" s="5">
        <f t="shared" si="12"/>
        <v>1</v>
      </c>
      <c r="M202" s="94"/>
      <c r="N202" s="97"/>
      <c r="O202" s="60"/>
      <c r="P202" s="60"/>
      <c r="Q202" s="61"/>
    </row>
    <row r="203" spans="1:17">
      <c r="A203" s="62">
        <v>19</v>
      </c>
      <c r="B203" s="89" t="s">
        <v>35</v>
      </c>
      <c r="C203" s="41" t="s">
        <v>83</v>
      </c>
      <c r="D203" s="19" t="s">
        <v>81</v>
      </c>
      <c r="E203" s="82" t="s">
        <v>14</v>
      </c>
      <c r="F203" s="56">
        <v>45</v>
      </c>
      <c r="G203" s="57" t="s">
        <v>116</v>
      </c>
      <c r="H203" s="58">
        <v>0.8</v>
      </c>
      <c r="I203" s="56"/>
      <c r="J203" s="59">
        <v>49</v>
      </c>
      <c r="K203" s="58"/>
      <c r="L203" s="5">
        <f t="shared" ref="L203:L206" si="13">H203</f>
        <v>0.8</v>
      </c>
      <c r="M203" s="92" t="s">
        <v>236</v>
      </c>
      <c r="N203" s="95" t="s">
        <v>241</v>
      </c>
      <c r="O203" s="60"/>
      <c r="P203" s="60"/>
      <c r="Q203" s="61"/>
    </row>
    <row r="204" spans="1:17">
      <c r="A204" s="62">
        <v>20</v>
      </c>
      <c r="B204" s="90"/>
      <c r="C204" s="41" t="s">
        <v>83</v>
      </c>
      <c r="D204" s="19" t="s">
        <v>81</v>
      </c>
      <c r="E204" s="82" t="s">
        <v>14</v>
      </c>
      <c r="F204" s="56">
        <v>65</v>
      </c>
      <c r="G204" s="57" t="s">
        <v>48</v>
      </c>
      <c r="H204" s="58">
        <v>0.5</v>
      </c>
      <c r="I204" s="56"/>
      <c r="J204" s="59">
        <v>44</v>
      </c>
      <c r="K204" s="58"/>
      <c r="L204" s="5">
        <f t="shared" si="13"/>
        <v>0.5</v>
      </c>
      <c r="M204" s="93"/>
      <c r="N204" s="96"/>
      <c r="O204" s="60"/>
      <c r="P204" s="60"/>
      <c r="Q204" s="61"/>
    </row>
    <row r="205" spans="1:17">
      <c r="A205" s="62">
        <v>21</v>
      </c>
      <c r="B205" s="90"/>
      <c r="C205" s="41" t="s">
        <v>83</v>
      </c>
      <c r="D205" s="19" t="s">
        <v>81</v>
      </c>
      <c r="E205" s="82" t="s">
        <v>14</v>
      </c>
      <c r="F205" s="56">
        <v>66</v>
      </c>
      <c r="G205" s="57" t="s">
        <v>51</v>
      </c>
      <c r="H205" s="58">
        <v>0.5</v>
      </c>
      <c r="I205" s="56"/>
      <c r="J205" s="59">
        <v>42</v>
      </c>
      <c r="K205" s="58"/>
      <c r="L205" s="5">
        <f t="shared" si="13"/>
        <v>0.5</v>
      </c>
      <c r="M205" s="93"/>
      <c r="N205" s="96"/>
      <c r="O205" s="60"/>
      <c r="P205" s="60"/>
      <c r="Q205" s="61"/>
    </row>
    <row r="206" spans="1:17">
      <c r="A206" s="62">
        <v>22</v>
      </c>
      <c r="B206" s="91"/>
      <c r="C206" s="41" t="s">
        <v>83</v>
      </c>
      <c r="D206" s="19" t="s">
        <v>81</v>
      </c>
      <c r="E206" s="82" t="s">
        <v>14</v>
      </c>
      <c r="F206" s="56">
        <v>67</v>
      </c>
      <c r="G206" s="57" t="s">
        <v>237</v>
      </c>
      <c r="H206" s="58">
        <v>0.2</v>
      </c>
      <c r="I206" s="56"/>
      <c r="J206" s="59">
        <v>16</v>
      </c>
      <c r="K206" s="58"/>
      <c r="L206" s="5">
        <f t="shared" si="13"/>
        <v>0.2</v>
      </c>
      <c r="M206" s="94"/>
      <c r="N206" s="97"/>
      <c r="O206" s="60"/>
      <c r="P206" s="60"/>
      <c r="Q206" s="61"/>
    </row>
    <row r="207" spans="1:17">
      <c r="A207" s="62">
        <v>23</v>
      </c>
      <c r="B207" s="89" t="s">
        <v>37</v>
      </c>
      <c r="C207" s="41" t="s">
        <v>83</v>
      </c>
      <c r="D207" s="19" t="s">
        <v>81</v>
      </c>
      <c r="E207" s="82" t="s">
        <v>14</v>
      </c>
      <c r="F207" s="56">
        <v>11</v>
      </c>
      <c r="G207" s="57" t="s">
        <v>110</v>
      </c>
      <c r="H207" s="58">
        <v>22</v>
      </c>
      <c r="I207" s="56"/>
      <c r="J207" s="59">
        <v>143</v>
      </c>
      <c r="K207" s="58"/>
      <c r="L207" s="5">
        <f t="shared" ref="L207:L210" si="14">H207</f>
        <v>22</v>
      </c>
      <c r="M207" s="92" t="s">
        <v>239</v>
      </c>
      <c r="N207" s="95" t="s">
        <v>240</v>
      </c>
      <c r="O207" s="60"/>
      <c r="P207" s="60"/>
      <c r="Q207" s="61"/>
    </row>
    <row r="208" spans="1:17">
      <c r="A208" s="62">
        <v>24</v>
      </c>
      <c r="B208" s="90"/>
      <c r="C208" s="41" t="s">
        <v>83</v>
      </c>
      <c r="D208" s="19" t="s">
        <v>81</v>
      </c>
      <c r="E208" s="82" t="s">
        <v>14</v>
      </c>
      <c r="F208" s="56">
        <v>87</v>
      </c>
      <c r="G208" s="57" t="s">
        <v>116</v>
      </c>
      <c r="H208" s="58">
        <v>24</v>
      </c>
      <c r="I208" s="56"/>
      <c r="J208" s="59">
        <v>86</v>
      </c>
      <c r="K208" s="58"/>
      <c r="L208" s="5">
        <f t="shared" si="14"/>
        <v>24</v>
      </c>
      <c r="M208" s="93"/>
      <c r="N208" s="96"/>
      <c r="O208" s="60"/>
      <c r="P208" s="60"/>
      <c r="Q208" s="61"/>
    </row>
    <row r="209" spans="1:17">
      <c r="A209" s="62">
        <v>25</v>
      </c>
      <c r="B209" s="90"/>
      <c r="C209" s="41" t="s">
        <v>83</v>
      </c>
      <c r="D209" s="19" t="s">
        <v>81</v>
      </c>
      <c r="E209" s="82" t="s">
        <v>14</v>
      </c>
      <c r="F209" s="56">
        <v>88</v>
      </c>
      <c r="G209" s="57" t="s">
        <v>117</v>
      </c>
      <c r="H209" s="58">
        <v>8</v>
      </c>
      <c r="I209" s="56"/>
      <c r="J209" s="59">
        <v>34</v>
      </c>
      <c r="K209" s="58"/>
      <c r="L209" s="5">
        <f t="shared" si="14"/>
        <v>8</v>
      </c>
      <c r="M209" s="93"/>
      <c r="N209" s="96"/>
      <c r="O209" s="60"/>
      <c r="P209" s="60"/>
      <c r="Q209" s="61"/>
    </row>
    <row r="210" spans="1:17">
      <c r="A210" s="62">
        <v>26</v>
      </c>
      <c r="B210" s="91"/>
      <c r="C210" s="41" t="s">
        <v>83</v>
      </c>
      <c r="D210" s="19" t="s">
        <v>81</v>
      </c>
      <c r="E210" s="82" t="s">
        <v>14</v>
      </c>
      <c r="F210" s="56">
        <v>88</v>
      </c>
      <c r="G210" s="57" t="s">
        <v>137</v>
      </c>
      <c r="H210" s="58">
        <v>12</v>
      </c>
      <c r="I210" s="56"/>
      <c r="J210" s="59">
        <v>67</v>
      </c>
      <c r="K210" s="58"/>
      <c r="L210" s="5">
        <f t="shared" si="14"/>
        <v>12</v>
      </c>
      <c r="M210" s="94"/>
      <c r="N210" s="97"/>
      <c r="O210" s="60"/>
      <c r="P210" s="60"/>
      <c r="Q210" s="61"/>
    </row>
    <row r="211" spans="1:17">
      <c r="A211" s="62">
        <v>27</v>
      </c>
      <c r="B211" s="89" t="s">
        <v>38</v>
      </c>
      <c r="C211" s="41" t="s">
        <v>83</v>
      </c>
      <c r="D211" s="19" t="s">
        <v>81</v>
      </c>
      <c r="E211" s="82" t="s">
        <v>14</v>
      </c>
      <c r="F211" s="56">
        <v>40</v>
      </c>
      <c r="G211" s="57" t="s">
        <v>235</v>
      </c>
      <c r="H211" s="58">
        <v>1.3</v>
      </c>
      <c r="I211" s="56"/>
      <c r="J211" s="59">
        <v>93</v>
      </c>
      <c r="K211" s="58"/>
      <c r="L211" s="5">
        <f t="shared" ref="L211:L212" si="15">H211</f>
        <v>1.3</v>
      </c>
      <c r="M211" s="92" t="s">
        <v>242</v>
      </c>
      <c r="N211" s="95" t="s">
        <v>240</v>
      </c>
      <c r="O211" s="60"/>
      <c r="P211" s="60"/>
      <c r="Q211" s="61"/>
    </row>
    <row r="212" spans="1:17">
      <c r="A212" s="62">
        <v>28</v>
      </c>
      <c r="B212" s="90"/>
      <c r="C212" s="41" t="s">
        <v>83</v>
      </c>
      <c r="D212" s="19" t="s">
        <v>81</v>
      </c>
      <c r="E212" s="82" t="s">
        <v>14</v>
      </c>
      <c r="F212" s="56">
        <v>40</v>
      </c>
      <c r="G212" s="57" t="s">
        <v>47</v>
      </c>
      <c r="H212" s="58">
        <v>2.2999999999999998</v>
      </c>
      <c r="I212" s="56"/>
      <c r="J212" s="59">
        <v>167</v>
      </c>
      <c r="K212" s="58"/>
      <c r="L212" s="5">
        <f t="shared" si="15"/>
        <v>2.2999999999999998</v>
      </c>
      <c r="M212" s="93"/>
      <c r="N212" s="96"/>
      <c r="O212" s="60"/>
      <c r="P212" s="60"/>
      <c r="Q212" s="61"/>
    </row>
    <row r="213" spans="1:17" ht="15" customHeight="1">
      <c r="A213" s="62">
        <v>29</v>
      </c>
      <c r="B213" s="89" t="s">
        <v>36</v>
      </c>
      <c r="C213" s="41" t="s">
        <v>83</v>
      </c>
      <c r="D213" s="19" t="s">
        <v>81</v>
      </c>
      <c r="E213" s="82" t="s">
        <v>14</v>
      </c>
      <c r="F213" s="56">
        <v>95</v>
      </c>
      <c r="G213" s="57" t="s">
        <v>106</v>
      </c>
      <c r="H213" s="58">
        <v>3.7</v>
      </c>
      <c r="I213" s="56"/>
      <c r="J213" s="59">
        <v>185</v>
      </c>
      <c r="K213" s="58"/>
      <c r="L213" s="5">
        <f t="shared" ref="L213:L214" si="16">H213</f>
        <v>3.7</v>
      </c>
      <c r="M213" s="92" t="s">
        <v>243</v>
      </c>
      <c r="N213" s="95" t="s">
        <v>244</v>
      </c>
      <c r="O213" s="60"/>
      <c r="P213" s="60"/>
      <c r="Q213" s="61"/>
    </row>
    <row r="214" spans="1:17">
      <c r="A214" s="62">
        <v>30</v>
      </c>
      <c r="B214" s="90"/>
      <c r="C214" s="41" t="s">
        <v>83</v>
      </c>
      <c r="D214" s="19" t="s">
        <v>81</v>
      </c>
      <c r="E214" s="82" t="s">
        <v>14</v>
      </c>
      <c r="F214" s="56">
        <v>95</v>
      </c>
      <c r="G214" s="57" t="s">
        <v>125</v>
      </c>
      <c r="H214" s="58">
        <v>1.7</v>
      </c>
      <c r="I214" s="56"/>
      <c r="J214" s="59">
        <v>62</v>
      </c>
      <c r="K214" s="58"/>
      <c r="L214" s="5">
        <f t="shared" si="16"/>
        <v>1.7</v>
      </c>
      <c r="M214" s="93"/>
      <c r="N214" s="96"/>
      <c r="O214" s="60"/>
      <c r="P214" s="60"/>
      <c r="Q214" s="61"/>
    </row>
    <row r="215" spans="1:17">
      <c r="A215" s="62">
        <v>31</v>
      </c>
      <c r="B215" s="90"/>
      <c r="C215" s="41" t="s">
        <v>83</v>
      </c>
      <c r="D215" s="19" t="s">
        <v>81</v>
      </c>
      <c r="E215" s="82" t="s">
        <v>14</v>
      </c>
      <c r="F215" s="56">
        <v>110</v>
      </c>
      <c r="G215" s="57" t="s">
        <v>245</v>
      </c>
      <c r="H215" s="58">
        <v>1.4</v>
      </c>
      <c r="I215" s="56"/>
      <c r="J215" s="59">
        <v>108</v>
      </c>
      <c r="K215" s="58"/>
      <c r="L215" s="5">
        <f t="shared" ref="L215:L218" si="17">H215</f>
        <v>1.4</v>
      </c>
      <c r="M215" s="93"/>
      <c r="N215" s="96"/>
      <c r="O215" s="60"/>
      <c r="P215" s="60"/>
      <c r="Q215" s="61"/>
    </row>
    <row r="216" spans="1:17">
      <c r="A216" s="62">
        <v>32</v>
      </c>
      <c r="B216" s="91"/>
      <c r="C216" s="41" t="s">
        <v>83</v>
      </c>
      <c r="D216" s="19" t="s">
        <v>81</v>
      </c>
      <c r="E216" s="82" t="s">
        <v>14</v>
      </c>
      <c r="F216" s="56">
        <v>110</v>
      </c>
      <c r="G216" s="57" t="s">
        <v>246</v>
      </c>
      <c r="H216" s="58">
        <v>0.8</v>
      </c>
      <c r="I216" s="56"/>
      <c r="J216" s="59">
        <v>51</v>
      </c>
      <c r="K216" s="58"/>
      <c r="L216" s="5">
        <f t="shared" si="17"/>
        <v>0.8</v>
      </c>
      <c r="M216" s="94"/>
      <c r="N216" s="97"/>
      <c r="O216" s="60"/>
      <c r="P216" s="60"/>
      <c r="Q216" s="61"/>
    </row>
    <row r="217" spans="1:17">
      <c r="A217" s="62">
        <v>33</v>
      </c>
      <c r="B217" s="89" t="s">
        <v>36</v>
      </c>
      <c r="C217" s="41" t="s">
        <v>83</v>
      </c>
      <c r="D217" s="19" t="s">
        <v>81</v>
      </c>
      <c r="E217" s="82" t="s">
        <v>14</v>
      </c>
      <c r="F217" s="56">
        <v>116</v>
      </c>
      <c r="G217" s="57" t="s">
        <v>249</v>
      </c>
      <c r="H217" s="58">
        <v>2.2999999999999998</v>
      </c>
      <c r="I217" s="56"/>
      <c r="J217" s="59">
        <v>56</v>
      </c>
      <c r="K217" s="58"/>
      <c r="L217" s="5">
        <f t="shared" si="17"/>
        <v>2.2999999999999998</v>
      </c>
      <c r="M217" s="92" t="s">
        <v>247</v>
      </c>
      <c r="N217" s="95" t="s">
        <v>248</v>
      </c>
      <c r="O217" s="60"/>
      <c r="P217" s="60"/>
      <c r="Q217" s="61"/>
    </row>
    <row r="218" spans="1:17">
      <c r="A218" s="62">
        <v>34</v>
      </c>
      <c r="B218" s="91"/>
      <c r="C218" s="41" t="s">
        <v>83</v>
      </c>
      <c r="D218" s="19" t="s">
        <v>81</v>
      </c>
      <c r="E218" s="82" t="s">
        <v>14</v>
      </c>
      <c r="F218" s="56">
        <v>116</v>
      </c>
      <c r="G218" s="57" t="s">
        <v>250</v>
      </c>
      <c r="H218" s="58">
        <v>0.6</v>
      </c>
      <c r="I218" s="56"/>
      <c r="J218" s="59">
        <v>34</v>
      </c>
      <c r="K218" s="58"/>
      <c r="L218" s="5">
        <f t="shared" si="17"/>
        <v>0.6</v>
      </c>
      <c r="M218" s="94"/>
      <c r="N218" s="97"/>
      <c r="O218" s="60"/>
      <c r="P218" s="60"/>
      <c r="Q218" s="61"/>
    </row>
    <row r="219" spans="1:17">
      <c r="A219" s="62">
        <v>35</v>
      </c>
      <c r="B219" s="89" t="s">
        <v>32</v>
      </c>
      <c r="C219" s="41" t="s">
        <v>83</v>
      </c>
      <c r="D219" s="19" t="s">
        <v>81</v>
      </c>
      <c r="E219" s="87" t="s">
        <v>14</v>
      </c>
      <c r="F219" s="56">
        <v>51</v>
      </c>
      <c r="G219" s="57" t="s">
        <v>253</v>
      </c>
      <c r="H219" s="58">
        <v>0.9</v>
      </c>
      <c r="I219" s="56"/>
      <c r="J219" s="59">
        <v>72</v>
      </c>
      <c r="K219" s="58"/>
      <c r="L219" s="5">
        <f t="shared" ref="L219:L220" si="18">H219</f>
        <v>0.9</v>
      </c>
      <c r="M219" s="92" t="s">
        <v>251</v>
      </c>
      <c r="N219" s="95" t="s">
        <v>252</v>
      </c>
      <c r="O219" s="60"/>
      <c r="P219" s="60"/>
      <c r="Q219" s="61"/>
    </row>
    <row r="220" spans="1:17">
      <c r="A220" s="62">
        <v>36</v>
      </c>
      <c r="B220" s="91"/>
      <c r="C220" s="41" t="s">
        <v>83</v>
      </c>
      <c r="D220" s="19" t="s">
        <v>81</v>
      </c>
      <c r="E220" s="87" t="s">
        <v>14</v>
      </c>
      <c r="F220" s="56">
        <v>51</v>
      </c>
      <c r="G220" s="57" t="s">
        <v>254</v>
      </c>
      <c r="H220" s="58">
        <v>0.5</v>
      </c>
      <c r="I220" s="56"/>
      <c r="J220" s="59">
        <v>18</v>
      </c>
      <c r="K220" s="58"/>
      <c r="L220" s="5">
        <f t="shared" si="18"/>
        <v>0.5</v>
      </c>
      <c r="M220" s="94"/>
      <c r="N220" s="97"/>
      <c r="O220" s="60"/>
      <c r="P220" s="60"/>
      <c r="Q220" s="61"/>
    </row>
    <row r="221" spans="1:17">
      <c r="A221" s="62">
        <v>37</v>
      </c>
      <c r="B221" s="118" t="s">
        <v>17</v>
      </c>
      <c r="C221" s="41" t="s">
        <v>83</v>
      </c>
      <c r="D221" s="19" t="s">
        <v>113</v>
      </c>
      <c r="E221" s="53" t="s">
        <v>14</v>
      </c>
      <c r="F221" s="56">
        <v>18</v>
      </c>
      <c r="G221" s="57" t="s">
        <v>110</v>
      </c>
      <c r="H221" s="58">
        <v>1</v>
      </c>
      <c r="I221" s="56"/>
      <c r="J221" s="59">
        <v>315</v>
      </c>
      <c r="K221" s="58"/>
      <c r="L221" s="5">
        <f t="shared" si="9"/>
        <v>1</v>
      </c>
      <c r="M221" s="92" t="s">
        <v>211</v>
      </c>
      <c r="N221" s="121" t="s">
        <v>204</v>
      </c>
      <c r="O221" s="60"/>
      <c r="P221" s="60"/>
      <c r="Q221" s="61"/>
    </row>
    <row r="222" spans="1:17">
      <c r="A222" s="62">
        <v>38</v>
      </c>
      <c r="B222" s="119"/>
      <c r="C222" s="41" t="s">
        <v>83</v>
      </c>
      <c r="D222" s="19" t="s">
        <v>113</v>
      </c>
      <c r="E222" s="53" t="s">
        <v>14</v>
      </c>
      <c r="F222" s="56">
        <v>19</v>
      </c>
      <c r="G222" s="57" t="s">
        <v>73</v>
      </c>
      <c r="H222" s="58">
        <v>0.2</v>
      </c>
      <c r="I222" s="56"/>
      <c r="J222" s="59">
        <v>75</v>
      </c>
      <c r="K222" s="58"/>
      <c r="L222" s="5">
        <f t="shared" si="9"/>
        <v>0.2</v>
      </c>
      <c r="M222" s="93"/>
      <c r="N222" s="122"/>
      <c r="O222" s="60"/>
      <c r="P222" s="60"/>
      <c r="Q222" s="61"/>
    </row>
    <row r="223" spans="1:17">
      <c r="A223" s="62">
        <v>39</v>
      </c>
      <c r="B223" s="120"/>
      <c r="C223" s="41" t="s">
        <v>83</v>
      </c>
      <c r="D223" s="19" t="s">
        <v>113</v>
      </c>
      <c r="E223" s="53" t="s">
        <v>14</v>
      </c>
      <c r="F223" s="56">
        <v>38</v>
      </c>
      <c r="G223" s="57" t="s">
        <v>210</v>
      </c>
      <c r="H223" s="58">
        <v>0.3</v>
      </c>
      <c r="I223" s="56"/>
      <c r="J223" s="59">
        <v>107</v>
      </c>
      <c r="K223" s="58"/>
      <c r="L223" s="5">
        <f t="shared" si="9"/>
        <v>0.3</v>
      </c>
      <c r="M223" s="94"/>
      <c r="N223" s="123"/>
      <c r="O223" s="60"/>
      <c r="P223" s="60"/>
      <c r="Q223" s="61"/>
    </row>
    <row r="224" spans="1:17">
      <c r="A224" s="62">
        <v>40</v>
      </c>
      <c r="B224" s="118" t="s">
        <v>17</v>
      </c>
      <c r="C224" s="41" t="s">
        <v>83</v>
      </c>
      <c r="D224" s="19" t="s">
        <v>113</v>
      </c>
      <c r="E224" s="67" t="s">
        <v>14</v>
      </c>
      <c r="F224" s="56">
        <v>40</v>
      </c>
      <c r="G224" s="57" t="s">
        <v>41</v>
      </c>
      <c r="H224" s="58">
        <v>0.2</v>
      </c>
      <c r="I224" s="56"/>
      <c r="J224" s="59">
        <v>76</v>
      </c>
      <c r="K224" s="58"/>
      <c r="L224" s="5">
        <f t="shared" si="9"/>
        <v>0.2</v>
      </c>
      <c r="M224" s="92" t="s">
        <v>212</v>
      </c>
      <c r="N224" s="121" t="s">
        <v>204</v>
      </c>
      <c r="O224" s="60"/>
      <c r="P224" s="60"/>
      <c r="Q224" s="61"/>
    </row>
    <row r="225" spans="1:17">
      <c r="A225" s="62">
        <v>41</v>
      </c>
      <c r="B225" s="119"/>
      <c r="C225" s="41" t="s">
        <v>83</v>
      </c>
      <c r="D225" s="19" t="s">
        <v>113</v>
      </c>
      <c r="E225" s="67" t="s">
        <v>14</v>
      </c>
      <c r="F225" s="56">
        <v>53</v>
      </c>
      <c r="G225" s="57" t="s">
        <v>42</v>
      </c>
      <c r="H225" s="58">
        <v>0.8</v>
      </c>
      <c r="I225" s="56"/>
      <c r="J225" s="59">
        <v>264</v>
      </c>
      <c r="K225" s="58"/>
      <c r="L225" s="5">
        <f t="shared" si="9"/>
        <v>0.8</v>
      </c>
      <c r="M225" s="93"/>
      <c r="N225" s="122"/>
      <c r="O225" s="60"/>
      <c r="P225" s="60"/>
      <c r="Q225" s="61"/>
    </row>
    <row r="226" spans="1:17">
      <c r="A226" s="62">
        <v>42</v>
      </c>
      <c r="B226" s="119"/>
      <c r="C226" s="41" t="s">
        <v>83</v>
      </c>
      <c r="D226" s="19" t="s">
        <v>113</v>
      </c>
      <c r="E226" s="67" t="s">
        <v>14</v>
      </c>
      <c r="F226" s="56">
        <v>53</v>
      </c>
      <c r="G226" s="57" t="s">
        <v>91</v>
      </c>
      <c r="H226" s="58">
        <v>0.2</v>
      </c>
      <c r="I226" s="56"/>
      <c r="J226" s="59">
        <v>55</v>
      </c>
      <c r="K226" s="58"/>
      <c r="L226" s="5">
        <f t="shared" si="9"/>
        <v>0.2</v>
      </c>
      <c r="M226" s="93"/>
      <c r="N226" s="122"/>
      <c r="O226" s="60"/>
      <c r="P226" s="60"/>
      <c r="Q226" s="61"/>
    </row>
    <row r="227" spans="1:17">
      <c r="A227" s="62">
        <v>43</v>
      </c>
      <c r="B227" s="120"/>
      <c r="C227" s="41" t="s">
        <v>83</v>
      </c>
      <c r="D227" s="19" t="s">
        <v>113</v>
      </c>
      <c r="E227" s="67" t="s">
        <v>14</v>
      </c>
      <c r="F227" s="56">
        <v>53</v>
      </c>
      <c r="G227" s="57" t="s">
        <v>109</v>
      </c>
      <c r="H227" s="58">
        <v>0.2</v>
      </c>
      <c r="I227" s="56"/>
      <c r="J227" s="59">
        <v>67</v>
      </c>
      <c r="K227" s="58"/>
      <c r="L227" s="5">
        <f t="shared" si="9"/>
        <v>0.2</v>
      </c>
      <c r="M227" s="94"/>
      <c r="N227" s="123"/>
      <c r="O227" s="60"/>
      <c r="P227" s="60"/>
      <c r="Q227" s="61"/>
    </row>
    <row r="228" spans="1:17">
      <c r="A228" s="62">
        <v>44</v>
      </c>
      <c r="B228" s="118" t="s">
        <v>26</v>
      </c>
      <c r="C228" s="41" t="s">
        <v>83</v>
      </c>
      <c r="D228" s="19" t="s">
        <v>113</v>
      </c>
      <c r="E228" s="67" t="s">
        <v>14</v>
      </c>
      <c r="F228" s="56">
        <v>44</v>
      </c>
      <c r="G228" s="57" t="s">
        <v>135</v>
      </c>
      <c r="H228" s="58">
        <v>0.2</v>
      </c>
      <c r="I228" s="56"/>
      <c r="J228" s="59">
        <v>59</v>
      </c>
      <c r="K228" s="58"/>
      <c r="L228" s="5">
        <f t="shared" ref="L228:L253" si="19">H228</f>
        <v>0.2</v>
      </c>
      <c r="M228" s="92" t="s">
        <v>213</v>
      </c>
      <c r="N228" s="121" t="s">
        <v>204</v>
      </c>
      <c r="O228" s="60"/>
      <c r="P228" s="60"/>
      <c r="Q228" s="61"/>
    </row>
    <row r="229" spans="1:17">
      <c r="A229" s="62">
        <v>45</v>
      </c>
      <c r="B229" s="119"/>
      <c r="C229" s="41" t="s">
        <v>83</v>
      </c>
      <c r="D229" s="19" t="s">
        <v>113</v>
      </c>
      <c r="E229" s="67" t="s">
        <v>14</v>
      </c>
      <c r="F229" s="56">
        <v>45</v>
      </c>
      <c r="G229" s="57" t="s">
        <v>72</v>
      </c>
      <c r="H229" s="58">
        <v>0.1</v>
      </c>
      <c r="I229" s="56"/>
      <c r="J229" s="59">
        <v>59</v>
      </c>
      <c r="K229" s="58"/>
      <c r="L229" s="5">
        <f t="shared" si="19"/>
        <v>0.1</v>
      </c>
      <c r="M229" s="93"/>
      <c r="N229" s="122"/>
      <c r="O229" s="60"/>
      <c r="P229" s="60"/>
      <c r="Q229" s="61"/>
    </row>
    <row r="230" spans="1:17">
      <c r="A230" s="62">
        <v>46</v>
      </c>
      <c r="B230" s="119"/>
      <c r="C230" s="41" t="s">
        <v>83</v>
      </c>
      <c r="D230" s="19" t="s">
        <v>113</v>
      </c>
      <c r="E230" s="67" t="s">
        <v>14</v>
      </c>
      <c r="F230" s="56">
        <v>90</v>
      </c>
      <c r="G230" s="57" t="s">
        <v>128</v>
      </c>
      <c r="H230" s="58">
        <v>0.2</v>
      </c>
      <c r="I230" s="56"/>
      <c r="J230" s="59">
        <v>51</v>
      </c>
      <c r="K230" s="58"/>
      <c r="L230" s="5">
        <f t="shared" si="19"/>
        <v>0.2</v>
      </c>
      <c r="M230" s="93"/>
      <c r="N230" s="122"/>
      <c r="O230" s="60"/>
      <c r="P230" s="60"/>
      <c r="Q230" s="61"/>
    </row>
    <row r="231" spans="1:17">
      <c r="A231" s="62">
        <v>47</v>
      </c>
      <c r="B231" s="119"/>
      <c r="C231" s="41" t="s">
        <v>83</v>
      </c>
      <c r="D231" s="19" t="s">
        <v>113</v>
      </c>
      <c r="E231" s="67" t="s">
        <v>14</v>
      </c>
      <c r="F231" s="56">
        <v>91</v>
      </c>
      <c r="G231" s="57" t="s">
        <v>132</v>
      </c>
      <c r="H231" s="58">
        <v>0.5</v>
      </c>
      <c r="I231" s="56"/>
      <c r="J231" s="59">
        <v>168</v>
      </c>
      <c r="K231" s="58"/>
      <c r="L231" s="5">
        <f t="shared" si="19"/>
        <v>0.5</v>
      </c>
      <c r="M231" s="93"/>
      <c r="N231" s="122"/>
      <c r="O231" s="60"/>
      <c r="P231" s="60"/>
      <c r="Q231" s="61"/>
    </row>
    <row r="232" spans="1:17">
      <c r="A232" s="62">
        <v>48</v>
      </c>
      <c r="B232" s="119"/>
      <c r="C232" s="41" t="s">
        <v>83</v>
      </c>
      <c r="D232" s="19" t="s">
        <v>113</v>
      </c>
      <c r="E232" s="67" t="s">
        <v>14</v>
      </c>
      <c r="F232" s="56">
        <v>119</v>
      </c>
      <c r="G232" s="57" t="s">
        <v>58</v>
      </c>
      <c r="H232" s="58">
        <v>0.4</v>
      </c>
      <c r="I232" s="56"/>
      <c r="J232" s="59">
        <v>121</v>
      </c>
      <c r="K232" s="58"/>
      <c r="L232" s="5">
        <f t="shared" si="19"/>
        <v>0.4</v>
      </c>
      <c r="M232" s="93"/>
      <c r="N232" s="122"/>
      <c r="O232" s="60"/>
      <c r="P232" s="60"/>
      <c r="Q232" s="61"/>
    </row>
    <row r="233" spans="1:17">
      <c r="A233" s="62">
        <v>49</v>
      </c>
      <c r="B233" s="118" t="s">
        <v>18</v>
      </c>
      <c r="C233" s="41" t="s">
        <v>83</v>
      </c>
      <c r="D233" s="19" t="s">
        <v>113</v>
      </c>
      <c r="E233" s="67" t="s">
        <v>14</v>
      </c>
      <c r="F233" s="56">
        <v>127</v>
      </c>
      <c r="G233" s="57" t="s">
        <v>126</v>
      </c>
      <c r="H233" s="58">
        <v>1</v>
      </c>
      <c r="I233" s="56"/>
      <c r="J233" s="59">
        <v>191</v>
      </c>
      <c r="K233" s="58"/>
      <c r="L233" s="5">
        <f t="shared" si="19"/>
        <v>1</v>
      </c>
      <c r="M233" s="92" t="s">
        <v>214</v>
      </c>
      <c r="N233" s="121" t="s">
        <v>204</v>
      </c>
      <c r="O233" s="60"/>
      <c r="P233" s="60"/>
      <c r="Q233" s="61"/>
    </row>
    <row r="234" spans="1:17">
      <c r="A234" s="62">
        <v>50</v>
      </c>
      <c r="B234" s="119"/>
      <c r="C234" s="41" t="s">
        <v>83</v>
      </c>
      <c r="D234" s="19" t="s">
        <v>113</v>
      </c>
      <c r="E234" s="67" t="s">
        <v>14</v>
      </c>
      <c r="F234" s="56">
        <v>129</v>
      </c>
      <c r="G234" s="57" t="s">
        <v>47</v>
      </c>
      <c r="H234" s="58">
        <v>0.1</v>
      </c>
      <c r="I234" s="56"/>
      <c r="J234" s="59">
        <v>31</v>
      </c>
      <c r="K234" s="58"/>
      <c r="L234" s="5">
        <f t="shared" si="19"/>
        <v>0.1</v>
      </c>
      <c r="M234" s="93"/>
      <c r="N234" s="122"/>
      <c r="O234" s="60"/>
      <c r="P234" s="60"/>
      <c r="Q234" s="61"/>
    </row>
    <row r="235" spans="1:17">
      <c r="A235" s="62">
        <v>51</v>
      </c>
      <c r="B235" s="118" t="s">
        <v>18</v>
      </c>
      <c r="C235" s="41" t="s">
        <v>43</v>
      </c>
      <c r="D235" s="19" t="s">
        <v>113</v>
      </c>
      <c r="E235" s="67" t="s">
        <v>14</v>
      </c>
      <c r="F235" s="56">
        <v>114</v>
      </c>
      <c r="G235" s="57" t="s">
        <v>77</v>
      </c>
      <c r="H235" s="58">
        <v>0.1</v>
      </c>
      <c r="I235" s="56"/>
      <c r="J235" s="59">
        <v>28</v>
      </c>
      <c r="K235" s="58"/>
      <c r="L235" s="5">
        <f t="shared" si="19"/>
        <v>0.1</v>
      </c>
      <c r="M235" s="92" t="s">
        <v>215</v>
      </c>
      <c r="N235" s="121" t="s">
        <v>204</v>
      </c>
      <c r="O235" s="60"/>
      <c r="P235" s="60"/>
      <c r="Q235" s="61"/>
    </row>
    <row r="236" spans="1:17">
      <c r="A236" s="62">
        <v>52</v>
      </c>
      <c r="B236" s="119"/>
      <c r="C236" s="41" t="s">
        <v>43</v>
      </c>
      <c r="D236" s="19" t="s">
        <v>113</v>
      </c>
      <c r="E236" s="67" t="s">
        <v>14</v>
      </c>
      <c r="F236" s="56">
        <v>129</v>
      </c>
      <c r="G236" s="57" t="s">
        <v>42</v>
      </c>
      <c r="H236" s="58">
        <v>0.1</v>
      </c>
      <c r="I236" s="56"/>
      <c r="J236" s="59">
        <v>58</v>
      </c>
      <c r="K236" s="58"/>
      <c r="L236" s="5">
        <f t="shared" si="19"/>
        <v>0.1</v>
      </c>
      <c r="M236" s="93"/>
      <c r="N236" s="122"/>
      <c r="O236" s="60"/>
      <c r="P236" s="60"/>
      <c r="Q236" s="61"/>
    </row>
    <row r="237" spans="1:17">
      <c r="A237" s="62">
        <v>53</v>
      </c>
      <c r="B237" s="120"/>
      <c r="C237" s="41" t="s">
        <v>43</v>
      </c>
      <c r="D237" s="19" t="s">
        <v>113</v>
      </c>
      <c r="E237" s="67" t="s">
        <v>14</v>
      </c>
      <c r="F237" s="56">
        <v>130</v>
      </c>
      <c r="G237" s="57" t="s">
        <v>41</v>
      </c>
      <c r="H237" s="58">
        <v>0.2</v>
      </c>
      <c r="I237" s="56"/>
      <c r="J237" s="59">
        <v>82</v>
      </c>
      <c r="K237" s="58"/>
      <c r="L237" s="5">
        <f t="shared" si="19"/>
        <v>0.2</v>
      </c>
      <c r="M237" s="94"/>
      <c r="N237" s="123"/>
      <c r="O237" s="60"/>
      <c r="P237" s="60"/>
      <c r="Q237" s="61"/>
    </row>
    <row r="238" spans="1:17" ht="24">
      <c r="A238" s="62">
        <v>54</v>
      </c>
      <c r="B238" s="76" t="s">
        <v>36</v>
      </c>
      <c r="C238" s="41" t="s">
        <v>124</v>
      </c>
      <c r="D238" s="19" t="s">
        <v>113</v>
      </c>
      <c r="E238" s="78" t="s">
        <v>14</v>
      </c>
      <c r="F238" s="56">
        <v>120</v>
      </c>
      <c r="G238" s="57" t="s">
        <v>39</v>
      </c>
      <c r="H238" s="58">
        <v>0.3</v>
      </c>
      <c r="I238" s="56"/>
      <c r="J238" s="59">
        <v>126</v>
      </c>
      <c r="K238" s="58"/>
      <c r="L238" s="5">
        <f t="shared" si="19"/>
        <v>0.3</v>
      </c>
      <c r="M238" s="72" t="s">
        <v>216</v>
      </c>
      <c r="N238" s="73" t="s">
        <v>204</v>
      </c>
      <c r="O238" s="60"/>
      <c r="P238" s="60"/>
      <c r="Q238" s="61"/>
    </row>
    <row r="239" spans="1:17" ht="22.5">
      <c r="A239" s="62">
        <v>55</v>
      </c>
      <c r="B239" s="77" t="s">
        <v>37</v>
      </c>
      <c r="C239" s="41" t="s">
        <v>83</v>
      </c>
      <c r="D239" s="19" t="s">
        <v>113</v>
      </c>
      <c r="E239" s="78" t="s">
        <v>14</v>
      </c>
      <c r="F239" s="56">
        <v>28</v>
      </c>
      <c r="G239" s="57" t="s">
        <v>136</v>
      </c>
      <c r="H239" s="58">
        <v>0.4</v>
      </c>
      <c r="I239" s="56"/>
      <c r="J239" s="59">
        <v>166</v>
      </c>
      <c r="K239" s="58"/>
      <c r="L239" s="5">
        <f t="shared" si="19"/>
        <v>0.4</v>
      </c>
      <c r="M239" s="72" t="s">
        <v>217</v>
      </c>
      <c r="N239" s="73" t="s">
        <v>204</v>
      </c>
      <c r="O239" s="60"/>
      <c r="P239" s="60"/>
      <c r="Q239" s="61"/>
    </row>
    <row r="240" spans="1:17" ht="15" customHeight="1">
      <c r="A240" s="62">
        <v>56</v>
      </c>
      <c r="B240" s="118" t="s">
        <v>32</v>
      </c>
      <c r="C240" s="41" t="s">
        <v>83</v>
      </c>
      <c r="D240" s="19" t="s">
        <v>113</v>
      </c>
      <c r="E240" s="67" t="s">
        <v>14</v>
      </c>
      <c r="F240" s="56">
        <v>34</v>
      </c>
      <c r="G240" s="57" t="s">
        <v>73</v>
      </c>
      <c r="H240" s="58">
        <v>0.2</v>
      </c>
      <c r="I240" s="56"/>
      <c r="J240" s="59">
        <v>68</v>
      </c>
      <c r="K240" s="58"/>
      <c r="L240" s="5">
        <f t="shared" si="19"/>
        <v>0.2</v>
      </c>
      <c r="M240" s="92" t="s">
        <v>218</v>
      </c>
      <c r="N240" s="121" t="s">
        <v>204</v>
      </c>
      <c r="O240" s="60"/>
      <c r="P240" s="60"/>
      <c r="Q240" s="61"/>
    </row>
    <row r="241" spans="1:17" ht="15" customHeight="1">
      <c r="A241" s="62">
        <v>57</v>
      </c>
      <c r="B241" s="119"/>
      <c r="C241" s="41" t="s">
        <v>83</v>
      </c>
      <c r="D241" s="19" t="s">
        <v>113</v>
      </c>
      <c r="E241" s="78" t="s">
        <v>14</v>
      </c>
      <c r="F241" s="56">
        <v>37</v>
      </c>
      <c r="G241" s="57" t="s">
        <v>120</v>
      </c>
      <c r="H241" s="58">
        <v>0.2</v>
      </c>
      <c r="I241" s="56"/>
      <c r="J241" s="59">
        <v>48</v>
      </c>
      <c r="K241" s="58"/>
      <c r="L241" s="5">
        <f t="shared" si="19"/>
        <v>0.2</v>
      </c>
      <c r="M241" s="93"/>
      <c r="N241" s="122"/>
      <c r="O241" s="60"/>
      <c r="P241" s="60"/>
      <c r="Q241" s="61"/>
    </row>
    <row r="242" spans="1:17" ht="15" customHeight="1">
      <c r="A242" s="62">
        <v>58</v>
      </c>
      <c r="B242" s="119"/>
      <c r="C242" s="41" t="s">
        <v>83</v>
      </c>
      <c r="D242" s="19" t="s">
        <v>113</v>
      </c>
      <c r="E242" s="78" t="s">
        <v>14</v>
      </c>
      <c r="F242" s="56">
        <v>38</v>
      </c>
      <c r="G242" s="57" t="s">
        <v>79</v>
      </c>
      <c r="H242" s="58">
        <v>0.5</v>
      </c>
      <c r="I242" s="56"/>
      <c r="J242" s="59">
        <v>127</v>
      </c>
      <c r="K242" s="58"/>
      <c r="L242" s="5">
        <f t="shared" si="19"/>
        <v>0.5</v>
      </c>
      <c r="M242" s="93"/>
      <c r="N242" s="122"/>
      <c r="O242" s="60"/>
      <c r="P242" s="60"/>
      <c r="Q242" s="61"/>
    </row>
    <row r="243" spans="1:17" ht="15" customHeight="1">
      <c r="A243" s="62">
        <v>59</v>
      </c>
      <c r="B243" s="119"/>
      <c r="C243" s="41" t="s">
        <v>83</v>
      </c>
      <c r="D243" s="19" t="s">
        <v>113</v>
      </c>
      <c r="E243" s="78" t="s">
        <v>14</v>
      </c>
      <c r="F243" s="56">
        <v>38</v>
      </c>
      <c r="G243" s="57" t="s">
        <v>47</v>
      </c>
      <c r="H243" s="58">
        <v>0.3</v>
      </c>
      <c r="I243" s="56"/>
      <c r="J243" s="59">
        <v>84</v>
      </c>
      <c r="K243" s="58"/>
      <c r="L243" s="5">
        <f t="shared" si="19"/>
        <v>0.3</v>
      </c>
      <c r="M243" s="93"/>
      <c r="N243" s="122"/>
      <c r="O243" s="60"/>
      <c r="P243" s="60"/>
      <c r="Q243" s="61"/>
    </row>
    <row r="244" spans="1:17">
      <c r="A244" s="62">
        <v>60</v>
      </c>
      <c r="B244" s="119"/>
      <c r="C244" s="41" t="s">
        <v>83</v>
      </c>
      <c r="D244" s="19" t="s">
        <v>113</v>
      </c>
      <c r="E244" s="67" t="s">
        <v>14</v>
      </c>
      <c r="F244" s="56">
        <v>60</v>
      </c>
      <c r="G244" s="57" t="s">
        <v>59</v>
      </c>
      <c r="H244" s="58">
        <v>0.3</v>
      </c>
      <c r="I244" s="56"/>
      <c r="J244" s="59">
        <v>95</v>
      </c>
      <c r="K244" s="58"/>
      <c r="L244" s="5">
        <f t="shared" si="19"/>
        <v>0.3</v>
      </c>
      <c r="M244" s="93"/>
      <c r="N244" s="122"/>
      <c r="O244" s="60"/>
      <c r="P244" s="60"/>
      <c r="Q244" s="61"/>
    </row>
    <row r="245" spans="1:17">
      <c r="A245" s="62">
        <v>61</v>
      </c>
      <c r="B245" s="120"/>
      <c r="C245" s="41" t="s">
        <v>83</v>
      </c>
      <c r="D245" s="19" t="s">
        <v>113</v>
      </c>
      <c r="E245" s="67" t="s">
        <v>14</v>
      </c>
      <c r="F245" s="56">
        <v>82</v>
      </c>
      <c r="G245" s="57" t="s">
        <v>137</v>
      </c>
      <c r="H245" s="58">
        <v>0.4</v>
      </c>
      <c r="I245" s="56"/>
      <c r="J245" s="59">
        <v>144</v>
      </c>
      <c r="K245" s="58"/>
      <c r="L245" s="5">
        <f t="shared" si="19"/>
        <v>0.4</v>
      </c>
      <c r="M245" s="94"/>
      <c r="N245" s="123"/>
      <c r="O245" s="60"/>
      <c r="P245" s="60"/>
      <c r="Q245" s="61"/>
    </row>
    <row r="246" spans="1:17">
      <c r="A246" s="62">
        <v>62</v>
      </c>
      <c r="B246" s="89" t="s">
        <v>32</v>
      </c>
      <c r="C246" s="41" t="s">
        <v>83</v>
      </c>
      <c r="D246" s="19" t="s">
        <v>113</v>
      </c>
      <c r="E246" s="69" t="s">
        <v>14</v>
      </c>
      <c r="F246" s="56">
        <v>12</v>
      </c>
      <c r="G246" s="57" t="s">
        <v>107</v>
      </c>
      <c r="H246" s="58">
        <v>0.1</v>
      </c>
      <c r="I246" s="56"/>
      <c r="J246" s="59">
        <v>31</v>
      </c>
      <c r="K246" s="58"/>
      <c r="L246" s="5">
        <f t="shared" si="19"/>
        <v>0.1</v>
      </c>
      <c r="M246" s="92" t="s">
        <v>219</v>
      </c>
      <c r="N246" s="121" t="s">
        <v>204</v>
      </c>
      <c r="O246" s="60"/>
      <c r="P246" s="60"/>
      <c r="Q246" s="61"/>
    </row>
    <row r="247" spans="1:17">
      <c r="A247" s="62">
        <v>63</v>
      </c>
      <c r="B247" s="90"/>
      <c r="C247" s="41" t="s">
        <v>83</v>
      </c>
      <c r="D247" s="19" t="s">
        <v>113</v>
      </c>
      <c r="E247" s="69" t="s">
        <v>14</v>
      </c>
      <c r="F247" s="56">
        <v>57</v>
      </c>
      <c r="G247" s="57" t="s">
        <v>42</v>
      </c>
      <c r="H247" s="58">
        <v>0.4</v>
      </c>
      <c r="I247" s="56"/>
      <c r="J247" s="59">
        <v>148</v>
      </c>
      <c r="K247" s="58"/>
      <c r="L247" s="5">
        <f t="shared" si="19"/>
        <v>0.4</v>
      </c>
      <c r="M247" s="93"/>
      <c r="N247" s="122"/>
      <c r="O247" s="60"/>
      <c r="P247" s="60"/>
      <c r="Q247" s="61"/>
    </row>
    <row r="248" spans="1:17">
      <c r="A248" s="62">
        <v>64</v>
      </c>
      <c r="B248" s="90"/>
      <c r="C248" s="41" t="s">
        <v>83</v>
      </c>
      <c r="D248" s="19" t="s">
        <v>113</v>
      </c>
      <c r="E248" s="69" t="s">
        <v>14</v>
      </c>
      <c r="F248" s="56">
        <v>60</v>
      </c>
      <c r="G248" s="57" t="s">
        <v>39</v>
      </c>
      <c r="H248" s="58">
        <v>0.3</v>
      </c>
      <c r="I248" s="56"/>
      <c r="J248" s="59">
        <v>116</v>
      </c>
      <c r="K248" s="58"/>
      <c r="L248" s="5">
        <f t="shared" si="19"/>
        <v>0.3</v>
      </c>
      <c r="M248" s="93"/>
      <c r="N248" s="122"/>
      <c r="O248" s="60"/>
      <c r="P248" s="60"/>
      <c r="Q248" s="61"/>
    </row>
    <row r="249" spans="1:17">
      <c r="A249" s="62">
        <v>65</v>
      </c>
      <c r="B249" s="90"/>
      <c r="C249" s="41" t="s">
        <v>83</v>
      </c>
      <c r="D249" s="19" t="s">
        <v>113</v>
      </c>
      <c r="E249" s="69" t="s">
        <v>14</v>
      </c>
      <c r="F249" s="56">
        <v>84</v>
      </c>
      <c r="G249" s="57" t="s">
        <v>112</v>
      </c>
      <c r="H249" s="58">
        <v>0.2</v>
      </c>
      <c r="I249" s="56"/>
      <c r="J249" s="59">
        <v>70</v>
      </c>
      <c r="K249" s="58"/>
      <c r="L249" s="5">
        <f t="shared" si="19"/>
        <v>0.2</v>
      </c>
      <c r="M249" s="93"/>
      <c r="N249" s="122"/>
      <c r="O249" s="60"/>
      <c r="P249" s="60"/>
      <c r="Q249" s="61"/>
    </row>
    <row r="250" spans="1:17">
      <c r="A250" s="62">
        <v>66</v>
      </c>
      <c r="B250" s="91"/>
      <c r="C250" s="41" t="s">
        <v>83</v>
      </c>
      <c r="D250" s="19" t="s">
        <v>113</v>
      </c>
      <c r="E250" s="69" t="s">
        <v>14</v>
      </c>
      <c r="F250" s="56">
        <v>84</v>
      </c>
      <c r="G250" s="57" t="s">
        <v>138</v>
      </c>
      <c r="H250" s="58">
        <v>0.2</v>
      </c>
      <c r="I250" s="56"/>
      <c r="J250" s="59">
        <v>50</v>
      </c>
      <c r="K250" s="58"/>
      <c r="L250" s="5">
        <f t="shared" si="19"/>
        <v>0.2</v>
      </c>
      <c r="M250" s="94"/>
      <c r="N250" s="123"/>
      <c r="O250" s="60"/>
      <c r="P250" s="60"/>
      <c r="Q250" s="61"/>
    </row>
    <row r="251" spans="1:17">
      <c r="A251" s="62">
        <v>67</v>
      </c>
      <c r="B251" s="89" t="s">
        <v>30</v>
      </c>
      <c r="C251" s="41" t="s">
        <v>83</v>
      </c>
      <c r="D251" s="19" t="s">
        <v>113</v>
      </c>
      <c r="E251" s="69" t="s">
        <v>14</v>
      </c>
      <c r="F251" s="56">
        <v>120</v>
      </c>
      <c r="G251" s="57" t="s">
        <v>49</v>
      </c>
      <c r="H251" s="58">
        <v>0.2</v>
      </c>
      <c r="I251" s="56"/>
      <c r="J251" s="59">
        <v>46</v>
      </c>
      <c r="K251" s="58"/>
      <c r="L251" s="5">
        <f t="shared" si="19"/>
        <v>0.2</v>
      </c>
      <c r="M251" s="92" t="s">
        <v>220</v>
      </c>
      <c r="N251" s="121" t="s">
        <v>204</v>
      </c>
      <c r="O251" s="60"/>
      <c r="P251" s="60"/>
      <c r="Q251" s="61"/>
    </row>
    <row r="252" spans="1:17">
      <c r="A252" s="62">
        <v>68</v>
      </c>
      <c r="B252" s="90"/>
      <c r="C252" s="41" t="s">
        <v>83</v>
      </c>
      <c r="D252" s="19" t="s">
        <v>113</v>
      </c>
      <c r="E252" s="69" t="s">
        <v>14</v>
      </c>
      <c r="F252" s="56">
        <v>129</v>
      </c>
      <c r="G252" s="57" t="s">
        <v>221</v>
      </c>
      <c r="H252" s="58">
        <v>0.2</v>
      </c>
      <c r="I252" s="56"/>
      <c r="J252" s="59">
        <v>97</v>
      </c>
      <c r="K252" s="58"/>
      <c r="L252" s="5">
        <f t="shared" si="19"/>
        <v>0.2</v>
      </c>
      <c r="M252" s="93"/>
      <c r="N252" s="122"/>
      <c r="O252" s="60"/>
      <c r="P252" s="60"/>
      <c r="Q252" s="61"/>
    </row>
    <row r="253" spans="1:17">
      <c r="A253" s="62">
        <v>69</v>
      </c>
      <c r="B253" s="90"/>
      <c r="C253" s="41" t="s">
        <v>83</v>
      </c>
      <c r="D253" s="19" t="s">
        <v>113</v>
      </c>
      <c r="E253" s="69" t="s">
        <v>14</v>
      </c>
      <c r="F253" s="56">
        <v>129</v>
      </c>
      <c r="G253" s="57" t="s">
        <v>222</v>
      </c>
      <c r="H253" s="58">
        <v>0.1</v>
      </c>
      <c r="I253" s="56"/>
      <c r="J253" s="59">
        <v>44</v>
      </c>
      <c r="K253" s="58"/>
      <c r="L253" s="5">
        <f t="shared" si="19"/>
        <v>0.1</v>
      </c>
      <c r="M253" s="93"/>
      <c r="N253" s="122"/>
      <c r="O253" s="60"/>
      <c r="P253" s="60"/>
      <c r="Q253" s="61"/>
    </row>
    <row r="254" spans="1:17">
      <c r="A254" s="62">
        <v>70</v>
      </c>
      <c r="B254" s="116" t="s">
        <v>30</v>
      </c>
      <c r="C254" s="41" t="s">
        <v>83</v>
      </c>
      <c r="D254" s="19" t="s">
        <v>113</v>
      </c>
      <c r="E254" s="52" t="s">
        <v>14</v>
      </c>
      <c r="F254" s="37">
        <v>100</v>
      </c>
      <c r="G254" s="75" t="s">
        <v>112</v>
      </c>
      <c r="H254" s="21">
        <v>0.2</v>
      </c>
      <c r="I254" s="10"/>
      <c r="J254" s="39">
        <v>58</v>
      </c>
      <c r="K254" s="5"/>
      <c r="L254" s="5">
        <f t="shared" ref="L254:L267" si="20">H254</f>
        <v>0.2</v>
      </c>
      <c r="M254" s="115" t="s">
        <v>223</v>
      </c>
      <c r="N254" s="117" t="s">
        <v>204</v>
      </c>
      <c r="O254" s="60"/>
      <c r="P254" s="60"/>
      <c r="Q254" s="61"/>
    </row>
    <row r="255" spans="1:17">
      <c r="A255" s="62">
        <v>71</v>
      </c>
      <c r="B255" s="116"/>
      <c r="C255" s="41" t="s">
        <v>83</v>
      </c>
      <c r="D255" s="19" t="s">
        <v>113</v>
      </c>
      <c r="E255" s="78" t="s">
        <v>14</v>
      </c>
      <c r="F255" s="37">
        <v>101</v>
      </c>
      <c r="G255" s="75" t="s">
        <v>49</v>
      </c>
      <c r="H255" s="21">
        <v>0.4</v>
      </c>
      <c r="I255" s="10"/>
      <c r="J255" s="39">
        <v>117</v>
      </c>
      <c r="K255" s="5"/>
      <c r="L255" s="5">
        <f t="shared" si="20"/>
        <v>0.4</v>
      </c>
      <c r="M255" s="115"/>
      <c r="N255" s="117"/>
      <c r="O255" s="60"/>
      <c r="P255" s="60"/>
      <c r="Q255" s="61"/>
    </row>
    <row r="256" spans="1:17">
      <c r="A256" s="62">
        <v>72</v>
      </c>
      <c r="B256" s="116"/>
      <c r="C256" s="41" t="s">
        <v>83</v>
      </c>
      <c r="D256" s="19" t="s">
        <v>113</v>
      </c>
      <c r="E256" s="78" t="s">
        <v>14</v>
      </c>
      <c r="F256" s="37">
        <v>108</v>
      </c>
      <c r="G256" s="75" t="s">
        <v>132</v>
      </c>
      <c r="H256" s="21">
        <v>0.4</v>
      </c>
      <c r="I256" s="10"/>
      <c r="J256" s="39">
        <v>118</v>
      </c>
      <c r="K256" s="5"/>
      <c r="L256" s="5">
        <f t="shared" si="20"/>
        <v>0.4</v>
      </c>
      <c r="M256" s="115"/>
      <c r="N256" s="117"/>
      <c r="O256" s="60"/>
      <c r="P256" s="60"/>
      <c r="Q256" s="61"/>
    </row>
    <row r="257" spans="1:17">
      <c r="A257" s="62">
        <v>73</v>
      </c>
      <c r="B257" s="116"/>
      <c r="C257" s="41" t="s">
        <v>83</v>
      </c>
      <c r="D257" s="19" t="s">
        <v>113</v>
      </c>
      <c r="E257" s="78" t="s">
        <v>14</v>
      </c>
      <c r="F257" s="37">
        <v>111</v>
      </c>
      <c r="G257" s="75" t="s">
        <v>60</v>
      </c>
      <c r="H257" s="21">
        <v>0.6</v>
      </c>
      <c r="I257" s="10"/>
      <c r="J257" s="39">
        <v>183</v>
      </c>
      <c r="K257" s="5"/>
      <c r="L257" s="5">
        <f t="shared" si="20"/>
        <v>0.6</v>
      </c>
      <c r="M257" s="115"/>
      <c r="N257" s="117"/>
      <c r="O257" s="60"/>
      <c r="P257" s="60"/>
      <c r="Q257" s="61"/>
    </row>
    <row r="258" spans="1:17">
      <c r="A258" s="62">
        <v>74</v>
      </c>
      <c r="B258" s="116"/>
      <c r="C258" s="41" t="s">
        <v>83</v>
      </c>
      <c r="D258" s="19" t="s">
        <v>113</v>
      </c>
      <c r="E258" s="78" t="s">
        <v>14</v>
      </c>
      <c r="F258" s="37">
        <v>111</v>
      </c>
      <c r="G258" s="75" t="s">
        <v>110</v>
      </c>
      <c r="H258" s="21">
        <v>0.2</v>
      </c>
      <c r="I258" s="10"/>
      <c r="J258" s="39">
        <v>64</v>
      </c>
      <c r="K258" s="5"/>
      <c r="L258" s="5">
        <f t="shared" si="20"/>
        <v>0.2</v>
      </c>
      <c r="M258" s="115"/>
      <c r="N258" s="117"/>
      <c r="O258" s="60"/>
      <c r="P258" s="60"/>
      <c r="Q258" s="61"/>
    </row>
    <row r="259" spans="1:17">
      <c r="A259" s="62">
        <v>75</v>
      </c>
      <c r="B259" s="116"/>
      <c r="C259" s="41" t="s">
        <v>83</v>
      </c>
      <c r="D259" s="19" t="s">
        <v>113</v>
      </c>
      <c r="E259" s="78" t="s">
        <v>14</v>
      </c>
      <c r="F259" s="37">
        <v>117</v>
      </c>
      <c r="G259" s="75" t="s">
        <v>110</v>
      </c>
      <c r="H259" s="21">
        <v>0.2</v>
      </c>
      <c r="I259" s="10"/>
      <c r="J259" s="39">
        <v>79</v>
      </c>
      <c r="K259" s="5"/>
      <c r="L259" s="5">
        <f t="shared" si="20"/>
        <v>0.2</v>
      </c>
      <c r="M259" s="115"/>
      <c r="N259" s="117"/>
      <c r="O259" s="60"/>
      <c r="P259" s="60"/>
      <c r="Q259" s="61"/>
    </row>
    <row r="260" spans="1:17">
      <c r="A260" s="62">
        <v>76</v>
      </c>
      <c r="B260" s="116"/>
      <c r="C260" s="41" t="s">
        <v>83</v>
      </c>
      <c r="D260" s="19" t="s">
        <v>113</v>
      </c>
      <c r="E260" s="78" t="s">
        <v>14</v>
      </c>
      <c r="F260" s="37">
        <v>118</v>
      </c>
      <c r="G260" s="75" t="s">
        <v>82</v>
      </c>
      <c r="H260" s="21">
        <v>0.2</v>
      </c>
      <c r="I260" s="10"/>
      <c r="J260" s="39">
        <v>59</v>
      </c>
      <c r="K260" s="5"/>
      <c r="L260" s="5">
        <f t="shared" si="20"/>
        <v>0.2</v>
      </c>
      <c r="M260" s="115"/>
      <c r="N260" s="117"/>
      <c r="O260" s="60"/>
      <c r="P260" s="60"/>
      <c r="Q260" s="61"/>
    </row>
    <row r="261" spans="1:17">
      <c r="A261" s="62">
        <v>77</v>
      </c>
      <c r="B261" s="116"/>
      <c r="C261" s="41" t="s">
        <v>83</v>
      </c>
      <c r="D261" s="19" t="s">
        <v>113</v>
      </c>
      <c r="E261" s="78" t="s">
        <v>14</v>
      </c>
      <c r="F261" s="37">
        <v>118</v>
      </c>
      <c r="G261" s="75" t="s">
        <v>108</v>
      </c>
      <c r="H261" s="21">
        <v>0.3</v>
      </c>
      <c r="I261" s="10"/>
      <c r="J261" s="39">
        <v>85</v>
      </c>
      <c r="K261" s="5"/>
      <c r="L261" s="5">
        <f t="shared" si="20"/>
        <v>0.3</v>
      </c>
      <c r="M261" s="115"/>
      <c r="N261" s="117"/>
      <c r="O261" s="60"/>
      <c r="P261" s="60"/>
      <c r="Q261" s="61"/>
    </row>
    <row r="262" spans="1:17">
      <c r="A262" s="62">
        <v>78</v>
      </c>
      <c r="B262" s="116"/>
      <c r="C262" s="41" t="s">
        <v>83</v>
      </c>
      <c r="D262" s="19" t="s">
        <v>113</v>
      </c>
      <c r="E262" s="78" t="s">
        <v>14</v>
      </c>
      <c r="F262" s="37">
        <v>118</v>
      </c>
      <c r="G262" s="75" t="s">
        <v>127</v>
      </c>
      <c r="H262" s="21">
        <v>0.1</v>
      </c>
      <c r="I262" s="10"/>
      <c r="J262" s="39">
        <v>34</v>
      </c>
      <c r="K262" s="5"/>
      <c r="L262" s="5">
        <f t="shared" si="20"/>
        <v>0.1</v>
      </c>
      <c r="M262" s="115"/>
      <c r="N262" s="117"/>
      <c r="O262" s="60"/>
      <c r="P262" s="60"/>
      <c r="Q262" s="61"/>
    </row>
    <row r="263" spans="1:17">
      <c r="A263" s="62">
        <v>79</v>
      </c>
      <c r="B263" s="116"/>
      <c r="C263" s="41" t="s">
        <v>83</v>
      </c>
      <c r="D263" s="19" t="s">
        <v>113</v>
      </c>
      <c r="E263" s="78" t="s">
        <v>14</v>
      </c>
      <c r="F263" s="37">
        <v>188</v>
      </c>
      <c r="G263" s="75" t="s">
        <v>117</v>
      </c>
      <c r="H263" s="21">
        <v>0.1</v>
      </c>
      <c r="I263" s="10"/>
      <c r="J263" s="39">
        <v>27</v>
      </c>
      <c r="K263" s="5"/>
      <c r="L263" s="5">
        <f t="shared" si="20"/>
        <v>0.1</v>
      </c>
      <c r="M263" s="115"/>
      <c r="N263" s="117"/>
      <c r="O263" s="60"/>
      <c r="P263" s="60"/>
      <c r="Q263" s="61"/>
    </row>
    <row r="264" spans="1:17">
      <c r="A264" s="62">
        <v>80</v>
      </c>
      <c r="B264" s="116"/>
      <c r="C264" s="41" t="s">
        <v>83</v>
      </c>
      <c r="D264" s="19" t="s">
        <v>113</v>
      </c>
      <c r="E264" s="78" t="s">
        <v>14</v>
      </c>
      <c r="F264" s="37">
        <v>119</v>
      </c>
      <c r="G264" s="75" t="s">
        <v>106</v>
      </c>
      <c r="H264" s="21">
        <v>0.2</v>
      </c>
      <c r="I264" s="10"/>
      <c r="J264" s="39">
        <v>77</v>
      </c>
      <c r="K264" s="5"/>
      <c r="L264" s="5">
        <f t="shared" si="20"/>
        <v>0.2</v>
      </c>
      <c r="M264" s="115"/>
      <c r="N264" s="117"/>
      <c r="O264" s="60"/>
      <c r="P264" s="60"/>
      <c r="Q264" s="61"/>
    </row>
    <row r="265" spans="1:17">
      <c r="A265" s="62">
        <v>81</v>
      </c>
      <c r="B265" s="116"/>
      <c r="C265" s="41" t="s">
        <v>83</v>
      </c>
      <c r="D265" s="19" t="s">
        <v>113</v>
      </c>
      <c r="E265" s="78" t="s">
        <v>14</v>
      </c>
      <c r="F265" s="37">
        <v>119</v>
      </c>
      <c r="G265" s="75" t="s">
        <v>224</v>
      </c>
      <c r="H265" s="21">
        <v>0.5</v>
      </c>
      <c r="I265" s="10"/>
      <c r="J265" s="39">
        <v>84</v>
      </c>
      <c r="K265" s="5"/>
      <c r="L265" s="5">
        <f t="shared" si="20"/>
        <v>0.5</v>
      </c>
      <c r="M265" s="115"/>
      <c r="N265" s="117"/>
      <c r="O265" s="60"/>
      <c r="P265" s="60"/>
      <c r="Q265" s="61"/>
    </row>
    <row r="266" spans="1:17">
      <c r="A266" s="62">
        <v>82</v>
      </c>
      <c r="B266" s="116"/>
      <c r="C266" s="41" t="s">
        <v>83</v>
      </c>
      <c r="D266" s="19" t="s">
        <v>113</v>
      </c>
      <c r="E266" s="78" t="s">
        <v>14</v>
      </c>
      <c r="F266" s="37">
        <v>120</v>
      </c>
      <c r="G266" s="75" t="s">
        <v>110</v>
      </c>
      <c r="H266" s="21">
        <v>0.2</v>
      </c>
      <c r="I266" s="10"/>
      <c r="J266" s="39">
        <v>50</v>
      </c>
      <c r="K266" s="5"/>
      <c r="L266" s="5">
        <f t="shared" si="20"/>
        <v>0.2</v>
      </c>
      <c r="M266" s="115"/>
      <c r="N266" s="117"/>
      <c r="O266" s="60"/>
      <c r="P266" s="60"/>
      <c r="Q266" s="61"/>
    </row>
    <row r="267" spans="1:17">
      <c r="A267" s="62">
        <v>83</v>
      </c>
      <c r="B267" s="116"/>
      <c r="C267" s="41" t="s">
        <v>83</v>
      </c>
      <c r="D267" s="19" t="s">
        <v>113</v>
      </c>
      <c r="E267" s="78" t="s">
        <v>14</v>
      </c>
      <c r="F267" s="37">
        <v>120</v>
      </c>
      <c r="G267" s="75" t="s">
        <v>44</v>
      </c>
      <c r="H267" s="21">
        <v>0.2</v>
      </c>
      <c r="I267" s="10"/>
      <c r="J267" s="39">
        <v>54</v>
      </c>
      <c r="K267" s="5"/>
      <c r="L267" s="5">
        <f t="shared" si="20"/>
        <v>0.2</v>
      </c>
      <c r="M267" s="115"/>
      <c r="N267" s="117"/>
      <c r="O267" s="60"/>
      <c r="P267" s="60"/>
      <c r="Q267" s="61"/>
    </row>
    <row r="268" spans="1:17" ht="15" customHeight="1" thickBot="1">
      <c r="A268" s="103" t="s">
        <v>19</v>
      </c>
      <c r="B268" s="104"/>
      <c r="C268" s="104"/>
      <c r="D268" s="104"/>
      <c r="E268" s="104"/>
      <c r="F268" s="104"/>
      <c r="G268" s="104"/>
      <c r="H268" s="31">
        <f>SUM(H185:H267)</f>
        <v>122.30000000000003</v>
      </c>
      <c r="I268" s="32">
        <f>SUM(I185:I267)</f>
        <v>0</v>
      </c>
      <c r="J268" s="32">
        <f>SUM(J185:J267)</f>
        <v>7163</v>
      </c>
      <c r="K268" s="32"/>
      <c r="L268" s="31">
        <f>SUM(L185:L267)</f>
        <v>122.30000000000003</v>
      </c>
      <c r="M268" s="33"/>
      <c r="N268" s="33"/>
      <c r="O268" s="33"/>
      <c r="P268" s="33"/>
      <c r="Q268" s="34"/>
    </row>
    <row r="269" spans="1:17">
      <c r="A269" s="7"/>
    </row>
    <row r="270" spans="1:17" ht="15.75">
      <c r="A270" s="6"/>
      <c r="B270" s="99" t="s">
        <v>22</v>
      </c>
      <c r="C270" s="99"/>
      <c r="D270" s="99"/>
      <c r="E270" s="99"/>
      <c r="F270" s="16"/>
      <c r="G270" s="16"/>
      <c r="H270" s="16"/>
      <c r="I270" s="16"/>
      <c r="J270" s="16"/>
      <c r="K270" s="16"/>
      <c r="L270" s="16"/>
      <c r="M270" s="16"/>
      <c r="O270" s="42"/>
    </row>
    <row r="271" spans="1:17" ht="15.75">
      <c r="A271" s="99" t="s">
        <v>23</v>
      </c>
      <c r="B271" s="99"/>
      <c r="C271" s="99"/>
      <c r="D271" s="99"/>
      <c r="E271" s="99"/>
      <c r="F271" s="16"/>
      <c r="G271" s="16"/>
      <c r="H271" s="16"/>
      <c r="I271" s="98" t="s">
        <v>24</v>
      </c>
      <c r="J271" s="98"/>
      <c r="K271" s="99"/>
      <c r="L271" s="99"/>
      <c r="M271" s="99"/>
    </row>
  </sheetData>
  <sheetProtection sheet="1" objects="1" scenarios="1"/>
  <mergeCells count="197">
    <mergeCell ref="N71:N72"/>
    <mergeCell ref="B73:B78"/>
    <mergeCell ref="M73:M78"/>
    <mergeCell ref="N73:N78"/>
    <mergeCell ref="B80:B84"/>
    <mergeCell ref="M80:M84"/>
    <mergeCell ref="N80:N84"/>
    <mergeCell ref="D13:D84"/>
    <mergeCell ref="N174:N177"/>
    <mergeCell ref="N164:N173"/>
    <mergeCell ref="M157:M159"/>
    <mergeCell ref="N157:N159"/>
    <mergeCell ref="N160:N163"/>
    <mergeCell ref="N178:N181"/>
    <mergeCell ref="N137:N138"/>
    <mergeCell ref="B219:B220"/>
    <mergeCell ref="M219:M220"/>
    <mergeCell ref="N219:N220"/>
    <mergeCell ref="B125:B131"/>
    <mergeCell ref="M125:M131"/>
    <mergeCell ref="N125:N131"/>
    <mergeCell ref="B146:B150"/>
    <mergeCell ref="M146:M150"/>
    <mergeCell ref="N146:N150"/>
    <mergeCell ref="B151:B156"/>
    <mergeCell ref="M151:M156"/>
    <mergeCell ref="N151:N156"/>
    <mergeCell ref="M228:M232"/>
    <mergeCell ref="N228:N232"/>
    <mergeCell ref="B233:B234"/>
    <mergeCell ref="B187:B188"/>
    <mergeCell ref="M187:M188"/>
    <mergeCell ref="N187:N188"/>
    <mergeCell ref="C187:C188"/>
    <mergeCell ref="B192:B194"/>
    <mergeCell ref="M192:M194"/>
    <mergeCell ref="N192:N194"/>
    <mergeCell ref="F10:F11"/>
    <mergeCell ref="B33:B37"/>
    <mergeCell ref="M87:M88"/>
    <mergeCell ref="N87:N88"/>
    <mergeCell ref="A86:L86"/>
    <mergeCell ref="A85:G85"/>
    <mergeCell ref="M89:M94"/>
    <mergeCell ref="B87:B88"/>
    <mergeCell ref="M106:M110"/>
    <mergeCell ref="N106:N110"/>
    <mergeCell ref="M98:M100"/>
    <mergeCell ref="B98:B100"/>
    <mergeCell ref="B89:B94"/>
    <mergeCell ref="N89:N94"/>
    <mergeCell ref="M95:M97"/>
    <mergeCell ref="N95:N97"/>
    <mergeCell ref="N98:N100"/>
    <mergeCell ref="M101:M105"/>
    <mergeCell ref="M68:M69"/>
    <mergeCell ref="N68:N69"/>
    <mergeCell ref="B68:B69"/>
    <mergeCell ref="B71:B72"/>
    <mergeCell ref="M71:M72"/>
    <mergeCell ref="A7:L7"/>
    <mergeCell ref="G10:G11"/>
    <mergeCell ref="B13:B16"/>
    <mergeCell ref="B10:B11"/>
    <mergeCell ref="C10:C11"/>
    <mergeCell ref="D10:D11"/>
    <mergeCell ref="B17:B30"/>
    <mergeCell ref="B64:B67"/>
    <mergeCell ref="A12:Q12"/>
    <mergeCell ref="M13:M16"/>
    <mergeCell ref="N13:N16"/>
    <mergeCell ref="H10:H11"/>
    <mergeCell ref="I10:J10"/>
    <mergeCell ref="P10:P11"/>
    <mergeCell ref="M64:M67"/>
    <mergeCell ref="A8:E8"/>
    <mergeCell ref="B31:B32"/>
    <mergeCell ref="B44:B51"/>
    <mergeCell ref="E10:E11"/>
    <mergeCell ref="B38:B41"/>
    <mergeCell ref="K10:L10"/>
    <mergeCell ref="A10:A11"/>
    <mergeCell ref="B52:B63"/>
    <mergeCell ref="I2:L2"/>
    <mergeCell ref="N111:N114"/>
    <mergeCell ref="B111:B114"/>
    <mergeCell ref="M111:M114"/>
    <mergeCell ref="B106:B110"/>
    <mergeCell ref="N139:N145"/>
    <mergeCell ref="N121:N124"/>
    <mergeCell ref="B121:B124"/>
    <mergeCell ref="M121:M124"/>
    <mergeCell ref="B115:B116"/>
    <mergeCell ref="M115:M116"/>
    <mergeCell ref="N132:N135"/>
    <mergeCell ref="B117:B120"/>
    <mergeCell ref="M117:M120"/>
    <mergeCell ref="N117:N120"/>
    <mergeCell ref="N115:N116"/>
    <mergeCell ref="I3:L3"/>
    <mergeCell ref="A5:L5"/>
    <mergeCell ref="A6:L6"/>
    <mergeCell ref="N52:N63"/>
    <mergeCell ref="N101:N105"/>
    <mergeCell ref="N64:N67"/>
    <mergeCell ref="B137:B138"/>
    <mergeCell ref="M137:M138"/>
    <mergeCell ref="O2:Q2"/>
    <mergeCell ref="N3:Q3"/>
    <mergeCell ref="M31:M32"/>
    <mergeCell ref="N31:N32"/>
    <mergeCell ref="O10:O11"/>
    <mergeCell ref="M44:M51"/>
    <mergeCell ref="N44:N51"/>
    <mergeCell ref="M33:M37"/>
    <mergeCell ref="N33:N37"/>
    <mergeCell ref="M38:M41"/>
    <mergeCell ref="N38:N41"/>
    <mergeCell ref="M42:M43"/>
    <mergeCell ref="N42:N43"/>
    <mergeCell ref="Q10:Q11"/>
    <mergeCell ref="M17:M30"/>
    <mergeCell ref="N17:N30"/>
    <mergeCell ref="M10:M11"/>
    <mergeCell ref="N10:N11"/>
    <mergeCell ref="B254:B267"/>
    <mergeCell ref="M254:M267"/>
    <mergeCell ref="N254:N267"/>
    <mergeCell ref="B221:B223"/>
    <mergeCell ref="M221:M223"/>
    <mergeCell ref="N221:N223"/>
    <mergeCell ref="B240:B245"/>
    <mergeCell ref="M240:M245"/>
    <mergeCell ref="N240:N245"/>
    <mergeCell ref="B235:B237"/>
    <mergeCell ref="B224:B227"/>
    <mergeCell ref="M224:M227"/>
    <mergeCell ref="M235:M237"/>
    <mergeCell ref="N235:N237"/>
    <mergeCell ref="N224:N227"/>
    <mergeCell ref="M233:M234"/>
    <mergeCell ref="N233:N234"/>
    <mergeCell ref="B228:B232"/>
    <mergeCell ref="B251:B253"/>
    <mergeCell ref="M251:M253"/>
    <mergeCell ref="N251:N253"/>
    <mergeCell ref="B246:B250"/>
    <mergeCell ref="M246:M250"/>
    <mergeCell ref="N246:N250"/>
    <mergeCell ref="I271:J271"/>
    <mergeCell ref="K271:M271"/>
    <mergeCell ref="B42:B43"/>
    <mergeCell ref="B270:E270"/>
    <mergeCell ref="A271:E271"/>
    <mergeCell ref="B178:B181"/>
    <mergeCell ref="A268:G268"/>
    <mergeCell ref="A184:L184"/>
    <mergeCell ref="A183:G183"/>
    <mergeCell ref="B132:B135"/>
    <mergeCell ref="M52:M63"/>
    <mergeCell ref="B139:B145"/>
    <mergeCell ref="M139:M145"/>
    <mergeCell ref="M178:M181"/>
    <mergeCell ref="M174:M177"/>
    <mergeCell ref="M164:M173"/>
    <mergeCell ref="B164:B173"/>
    <mergeCell ref="M160:M163"/>
    <mergeCell ref="B174:B177"/>
    <mergeCell ref="B157:B159"/>
    <mergeCell ref="B160:B163"/>
    <mergeCell ref="B95:B97"/>
    <mergeCell ref="M132:M135"/>
    <mergeCell ref="B101:B105"/>
    <mergeCell ref="B196:B197"/>
    <mergeCell ref="M196:M197"/>
    <mergeCell ref="N196:N197"/>
    <mergeCell ref="B198:B199"/>
    <mergeCell ref="M198:M199"/>
    <mergeCell ref="N198:N199"/>
    <mergeCell ref="B200:B202"/>
    <mergeCell ref="M200:M202"/>
    <mergeCell ref="N200:N202"/>
    <mergeCell ref="B213:B216"/>
    <mergeCell ref="M213:M216"/>
    <mergeCell ref="N213:N216"/>
    <mergeCell ref="B217:B218"/>
    <mergeCell ref="M217:M218"/>
    <mergeCell ref="N217:N218"/>
    <mergeCell ref="B203:B206"/>
    <mergeCell ref="M203:M206"/>
    <mergeCell ref="N203:N206"/>
    <mergeCell ref="B207:B210"/>
    <mergeCell ref="M207:M210"/>
    <mergeCell ref="N207:N210"/>
    <mergeCell ref="B211:B212"/>
    <mergeCell ref="M211:M212"/>
    <mergeCell ref="N211:N212"/>
  </mergeCells>
  <pageMargins left="0.7" right="0.7" top="0.75" bottom="0.75" header="0.3" footer="0.3"/>
  <pageSetup paperSize="9" scale="59" orientation="landscape" r:id="rId1"/>
  <rowBreaks count="1" manualBreakCount="1">
    <brk id="4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Дубно17</vt:lpstr>
      <vt:lpstr>Дубно17!Область_печати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2018-03-02T09:03:06Z</dcterms:modified>
</cp:coreProperties>
</file>