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39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ЛИС">'[2]Справочники'!$B$2:$B$7</definedName>
    <definedName name="НАМ">'[1]Лист2'!$A$2:$A$14</definedName>
  </definedNames>
  <calcPr fullCalcOnLoad="1"/>
</workbook>
</file>

<file path=xl/sharedStrings.xml><?xml version="1.0" encoding="utf-8"?>
<sst xmlns="http://schemas.openxmlformats.org/spreadsheetml/2006/main" count="553" uniqueCount="157">
  <si>
    <t>Інформація щодо видачі дозвільних документів на проведення рубок в лісах</t>
  </si>
  <si>
    <t>станом на</t>
  </si>
  <si>
    <t xml:space="preserve">по </t>
  </si>
  <si>
    <t>Сарненському лісгоспу</t>
  </si>
  <si>
    <t>Серія та номер лісорубного квитка</t>
  </si>
  <si>
    <t>Дата видачі</t>
  </si>
  <si>
    <t>Лісництво</t>
  </si>
  <si>
    <t>Номер кварталу</t>
  </si>
  <si>
    <t>Площа,га</t>
  </si>
  <si>
    <t>Всього рубок:</t>
  </si>
  <si>
    <t>РГК, суцільнолісосічна</t>
  </si>
  <si>
    <t>Освітлення, вибіркова</t>
  </si>
  <si>
    <t>Прочищення, вибіркова</t>
  </si>
  <si>
    <t>Проріджування, вибіркова</t>
  </si>
  <si>
    <t>Прохідна рубка, вибіркова</t>
  </si>
  <si>
    <t>Санітарна рубка, вибіркова</t>
  </si>
  <si>
    <t>Санітарна рубка, суцільна</t>
  </si>
  <si>
    <t>Лісовідновна рубка</t>
  </si>
  <si>
    <t>Реконструктивна рубка</t>
  </si>
  <si>
    <t>Розрубка протипожежних бар'єрів, суцільна</t>
  </si>
  <si>
    <t>Догляд за узліссям, вибіркова</t>
  </si>
  <si>
    <t>рубка поодиноких дерев, вибіркова</t>
  </si>
  <si>
    <t>рубка модельних дерев, вибіркова</t>
  </si>
  <si>
    <t>Розчистка квартальних просік, суцільний</t>
  </si>
  <si>
    <t>Розрубка під ЛЕП</t>
  </si>
  <si>
    <t>Освітлення в незімкнутих лісових культурах</t>
  </si>
  <si>
    <t>Очистка лісу від позалісосічної захаращеності</t>
  </si>
  <si>
    <t>Розчистка протипожежних бар'єрів, суцільна</t>
  </si>
  <si>
    <t>Догляд за постійною лісонасіневою ділянкою</t>
  </si>
  <si>
    <t>в тому числі:</t>
  </si>
  <si>
    <t>№ п/п</t>
  </si>
  <si>
    <r>
      <t xml:space="preserve"> ліквідний запас, м</t>
    </r>
    <r>
      <rPr>
        <sz val="12"/>
        <color indexed="8"/>
        <rFont val="Calibri"/>
        <family val="2"/>
      </rPr>
      <t>³</t>
    </r>
  </si>
  <si>
    <t>Руднянське</t>
  </si>
  <si>
    <t>ГК, суцільнолісосічна</t>
  </si>
  <si>
    <t xml:space="preserve">Вид, спосіб рубки </t>
  </si>
  <si>
    <t>Всього</t>
  </si>
  <si>
    <t>02 ЛКБ, №454425</t>
  </si>
  <si>
    <t>26.01.2015</t>
  </si>
  <si>
    <t>02 ЛКБ, №454461</t>
  </si>
  <si>
    <t>02.01.2015</t>
  </si>
  <si>
    <t>02 ЛКБ, №454444</t>
  </si>
  <si>
    <t>13.01.2015</t>
  </si>
  <si>
    <t>Карпилівське</t>
  </si>
  <si>
    <t>02 ЛКБ, №454418</t>
  </si>
  <si>
    <t>02 ЛКБ, №454441</t>
  </si>
  <si>
    <t>Немовицьке</t>
  </si>
  <si>
    <t>02 ЛКБ, №454419</t>
  </si>
  <si>
    <t>02 ЛКБ, №454443</t>
  </si>
  <si>
    <t>Кричильське</t>
  </si>
  <si>
    <t>02 ЛКБ, №454424</t>
  </si>
  <si>
    <t>02 ЛКБ, №454442</t>
  </si>
  <si>
    <t>Сарненське</t>
  </si>
  <si>
    <t>02 ЛКБ, №454420</t>
  </si>
  <si>
    <t>02 ЛКБ, №454446</t>
  </si>
  <si>
    <t>Тиненське</t>
  </si>
  <si>
    <t>02 ЛКБ, №454421</t>
  </si>
  <si>
    <t>02 ЛКБ, №454440</t>
  </si>
  <si>
    <t>02 ЛКБ, №454439</t>
  </si>
  <si>
    <t>Констянтинівське</t>
  </si>
  <si>
    <t>02 ЛКБ, №454422</t>
  </si>
  <si>
    <t>02 ЛКБ, №454445</t>
  </si>
  <si>
    <t>Страшівське</t>
  </si>
  <si>
    <t>02 ЛКБ, №454423</t>
  </si>
  <si>
    <t>02 ЛКБ, №454438</t>
  </si>
  <si>
    <t>02 ЛКБ, №454437</t>
  </si>
  <si>
    <t>Всього разом</t>
  </si>
  <si>
    <t>по ДП  "Сарненське лісове господарство" станом на 01.10.2015 року</t>
  </si>
  <si>
    <t>Інформація щодо видачі дозвільних документів на проведення рубок головного користування</t>
  </si>
  <si>
    <t>Загальна площа по білету,га</t>
  </si>
  <si>
    <t xml:space="preserve"> Загальний ліквідний запас по білету, м³</t>
  </si>
  <si>
    <t xml:space="preserve"> Попенна плата по білету</t>
  </si>
  <si>
    <t>Номера кварталів</t>
  </si>
  <si>
    <t>02ЛКБ 455060</t>
  </si>
  <si>
    <t>СРС</t>
  </si>
  <si>
    <t>02ЛКБ 455059</t>
  </si>
  <si>
    <t>02ЛКБ 455058</t>
  </si>
  <si>
    <t>Костянтинівське</t>
  </si>
  <si>
    <t>02ЛКБ 455057</t>
  </si>
  <si>
    <t>9,11,29,54</t>
  </si>
  <si>
    <t>02ЛКБ 455055</t>
  </si>
  <si>
    <t>02ЛКБ 455054</t>
  </si>
  <si>
    <t>50,65,100,103,105,90</t>
  </si>
  <si>
    <t>02ЛКБ 455053</t>
  </si>
  <si>
    <t>02ЛКБ 455052</t>
  </si>
  <si>
    <t>СРВ</t>
  </si>
  <si>
    <t>02ЛКБ 455051</t>
  </si>
  <si>
    <t>11,32,49,84,85,93</t>
  </si>
  <si>
    <t>02ЛКБ 455000</t>
  </si>
  <si>
    <t>41,76,76</t>
  </si>
  <si>
    <t>02ЛКБ 454999</t>
  </si>
  <si>
    <t>2,3,63,65</t>
  </si>
  <si>
    <t>02ЛКБ 454998</t>
  </si>
  <si>
    <t>20,21,22,33,34</t>
  </si>
  <si>
    <t>02ЛКБ 454997</t>
  </si>
  <si>
    <t>11,23,71</t>
  </si>
  <si>
    <t>02ЛКБ 454996</t>
  </si>
  <si>
    <t>02ЛКБ 454995</t>
  </si>
  <si>
    <t>75,94,102,105</t>
  </si>
  <si>
    <t>02ЛКБ 454994</t>
  </si>
  <si>
    <t>02ЛКБ 454993</t>
  </si>
  <si>
    <t>Освітлення</t>
  </si>
  <si>
    <t>02ЛКБ 454992</t>
  </si>
  <si>
    <t>Прочищення</t>
  </si>
  <si>
    <t>02ЛКБ 454990</t>
  </si>
  <si>
    <t>02ЛКБ 454989</t>
  </si>
  <si>
    <t>55,82,106,107,147</t>
  </si>
  <si>
    <t>02ЛКБ 454988</t>
  </si>
  <si>
    <t>02ЛКБ 454987</t>
  </si>
  <si>
    <t>20,32,33,34</t>
  </si>
  <si>
    <t>Тинненське</t>
  </si>
  <si>
    <t>02ЛКБ 454986</t>
  </si>
  <si>
    <t>02ЛКБ 454985</t>
  </si>
  <si>
    <t>02ЛКБ 454984</t>
  </si>
  <si>
    <t>Розрубка трас під будівництво ліс.доріг</t>
  </si>
  <si>
    <t>64,65,66,67,68,69</t>
  </si>
  <si>
    <t>02ЛКБ 454983</t>
  </si>
  <si>
    <t>02ЛКБ 454982</t>
  </si>
  <si>
    <t>02ЛКБ 454981</t>
  </si>
  <si>
    <t>Розширення лісових доріг</t>
  </si>
  <si>
    <t>02ЛКБ 454980</t>
  </si>
  <si>
    <t>розчищення квартальних просік</t>
  </si>
  <si>
    <t>02ЛКБ 454979</t>
  </si>
  <si>
    <t>74,101,103</t>
  </si>
  <si>
    <t>3,6,8,12,19</t>
  </si>
  <si>
    <t>42,51,69,88,95</t>
  </si>
  <si>
    <t>23,29,30,34,50,52,55,60,61,62,65,66,72,80,82</t>
  </si>
  <si>
    <t>1,3,5,7,10,15,16,17,19,22,26,28,32,35,37,94,95</t>
  </si>
  <si>
    <t>26,91,96,98</t>
  </si>
  <si>
    <t>5,10,12,14,15,16,26,28,29,49,62,63,67,81,98,102</t>
  </si>
  <si>
    <t>23,25,26,79</t>
  </si>
  <si>
    <t>36,72,95</t>
  </si>
  <si>
    <t>59,81,90,98,10,102</t>
  </si>
  <si>
    <t>4,16,24,31,33,42,43,44,49,53,59,64,67,70,77,104,105</t>
  </si>
  <si>
    <t>26,45,83,</t>
  </si>
  <si>
    <t>115,117,123,124,126</t>
  </si>
  <si>
    <t>4,12,36,61,65,69,73</t>
  </si>
  <si>
    <t>9,11,23,32,33,40,48,54,55,56,72,74,80,89,104,102,106,121,130,138</t>
  </si>
  <si>
    <t>10,17,93,94,128,142</t>
  </si>
  <si>
    <t>02 ЛКБ 454444</t>
  </si>
  <si>
    <t>02 ЛКБ 454461</t>
  </si>
  <si>
    <t>02 ЛКБ 454425</t>
  </si>
  <si>
    <t>02ЛКБ 454445</t>
  </si>
  <si>
    <t>02ЛКБ 454422</t>
  </si>
  <si>
    <t>02ЛКБ 454420</t>
  </si>
  <si>
    <t>02ЛКБ 454446</t>
  </si>
  <si>
    <t>02ЛКБ 454442</t>
  </si>
  <si>
    <t>02ЛКБ 454424</t>
  </si>
  <si>
    <t>02ЛКБ 454439</t>
  </si>
  <si>
    <t>02ЛКБ 454421</t>
  </si>
  <si>
    <t>02ЛКБ 454440</t>
  </si>
  <si>
    <t>02ЛКБ 454423</t>
  </si>
  <si>
    <t>02ЛКБ 454437</t>
  </si>
  <si>
    <t>02ЛКБ 454418</t>
  </si>
  <si>
    <t>02ЛКБ 454441</t>
  </si>
  <si>
    <t>02ЛКБ 454443</t>
  </si>
  <si>
    <t>02ЛКБ 454419</t>
  </si>
  <si>
    <t>02ЛКБ 454438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</si>
</sst>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0.0"/>
    <numFmt numFmtId="198" formatCode="[$-422]d\ mmmm\ yyyy&quot; р.&quot;"/>
    <numFmt numFmtId="199" formatCode="mmm/yyyy"/>
  </numFmts>
  <fonts count="25"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12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97" fontId="1" fillId="0" borderId="10" xfId="0" applyNumberFormat="1" applyFont="1" applyFill="1" applyBorder="1" applyAlignment="1">
      <alignment horizontal="justify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97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2" xfId="0" applyBorder="1" applyAlignment="1">
      <alignment/>
    </xf>
    <xf numFmtId="0" fontId="0" fillId="24" borderId="12" xfId="0" applyFont="1" applyFill="1" applyBorder="1" applyAlignment="1">
      <alignment horizontal="justify" vertical="center" wrapText="1"/>
    </xf>
    <xf numFmtId="0" fontId="0" fillId="25" borderId="12" xfId="0" applyFont="1" applyFill="1" applyBorder="1" applyAlignment="1">
      <alignment horizontal="justify" vertical="center" textRotation="90" wrapText="1"/>
    </xf>
    <xf numFmtId="0" fontId="0" fillId="24" borderId="12" xfId="0" applyFont="1" applyFill="1" applyBorder="1" applyAlignment="1">
      <alignment horizontal="justify" vertical="center" textRotation="90" wrapText="1"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3" fillId="26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left"/>
    </xf>
    <xf numFmtId="14" fontId="0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1" fillId="2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28" borderId="12" xfId="0" applyFont="1" applyFill="1" applyBorder="1" applyAlignment="1">
      <alignment horizontal="justify" vertical="center"/>
    </xf>
    <xf numFmtId="0" fontId="0" fillId="28" borderId="12" xfId="0" applyFont="1" applyFill="1" applyBorder="1" applyAlignment="1">
      <alignment horizontal="justify" vertical="center" textRotation="90" wrapText="1"/>
    </xf>
    <xf numFmtId="0" fontId="3" fillId="29" borderId="12" xfId="0" applyFont="1" applyFill="1" applyBorder="1" applyAlignment="1">
      <alignment horizontal="justify" vertical="center"/>
    </xf>
    <xf numFmtId="0" fontId="0" fillId="29" borderId="12" xfId="0" applyFont="1" applyFill="1" applyBorder="1" applyAlignment="1">
      <alignment horizontal="justify" vertical="center" textRotation="90" wrapText="1"/>
    </xf>
    <xf numFmtId="0" fontId="0" fillId="30" borderId="12" xfId="0" applyFont="1" applyFill="1" applyBorder="1" applyAlignment="1">
      <alignment horizontal="justify" vertical="center" textRotation="90" wrapText="1"/>
    </xf>
    <xf numFmtId="0" fontId="0" fillId="31" borderId="12" xfId="0" applyFont="1" applyFill="1" applyBorder="1" applyAlignment="1">
      <alignment horizontal="justify" vertical="center" textRotation="90" wrapText="1"/>
    </xf>
    <xf numFmtId="0" fontId="0" fillId="32" borderId="12" xfId="0" applyFont="1" applyFill="1" applyBorder="1" applyAlignment="1">
      <alignment horizontal="justify" vertical="center" textRotation="90" wrapText="1"/>
    </xf>
    <xf numFmtId="0" fontId="3" fillId="24" borderId="12" xfId="0" applyFont="1" applyFill="1" applyBorder="1" applyAlignment="1">
      <alignment horizontal="justify" vertical="center" wrapText="1"/>
    </xf>
    <xf numFmtId="0" fontId="3" fillId="26" borderId="12" xfId="0" applyFont="1" applyFill="1" applyBorder="1" applyAlignment="1">
      <alignment horizontal="justify" vertical="center" wrapText="1"/>
    </xf>
    <xf numFmtId="0" fontId="3" fillId="26" borderId="12" xfId="0" applyFont="1" applyFill="1" applyBorder="1" applyAlignment="1">
      <alignment horizontal="justify" vertical="center" textRotation="90" wrapText="1"/>
    </xf>
    <xf numFmtId="197" fontId="3" fillId="26" borderId="12" xfId="0" applyNumberFormat="1" applyFont="1" applyFill="1" applyBorder="1" applyAlignment="1">
      <alignment horizontal="justify" vertical="center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textRotation="90" wrapText="1"/>
    </xf>
    <xf numFmtId="0" fontId="3" fillId="34" borderId="12" xfId="0" applyFont="1" applyFill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justify" vertical="center" textRotation="90" wrapText="1"/>
    </xf>
    <xf numFmtId="0" fontId="3" fillId="28" borderId="12" xfId="0" applyFont="1" applyFill="1" applyBorder="1" applyAlignment="1">
      <alignment horizontal="justify" vertical="center" wrapText="1"/>
    </xf>
    <xf numFmtId="0" fontId="3" fillId="28" borderId="12" xfId="0" applyFont="1" applyFill="1" applyBorder="1" applyAlignment="1">
      <alignment horizontal="justify" vertical="center" textRotation="90" wrapText="1"/>
    </xf>
    <xf numFmtId="0" fontId="3" fillId="31" borderId="12" xfId="0" applyFont="1" applyFill="1" applyBorder="1" applyAlignment="1">
      <alignment horizontal="justify" vertical="center" wrapText="1"/>
    </xf>
    <xf numFmtId="0" fontId="3" fillId="31" borderId="12" xfId="0" applyFont="1" applyFill="1" applyBorder="1" applyAlignment="1">
      <alignment horizontal="justify" vertical="center" textRotation="90" wrapText="1"/>
    </xf>
    <xf numFmtId="0" fontId="3" fillId="27" borderId="12" xfId="0" applyFont="1" applyFill="1" applyBorder="1" applyAlignment="1">
      <alignment horizontal="justify" vertical="center"/>
    </xf>
    <xf numFmtId="0" fontId="3" fillId="27" borderId="12" xfId="0" applyFont="1" applyFill="1" applyBorder="1" applyAlignment="1">
      <alignment horizontal="justify" vertical="center" textRotation="90" wrapText="1"/>
    </xf>
    <xf numFmtId="0" fontId="3" fillId="32" borderId="12" xfId="0" applyFont="1" applyFill="1" applyBorder="1" applyAlignment="1">
      <alignment horizontal="justify" vertical="center"/>
    </xf>
    <xf numFmtId="0" fontId="3" fillId="32" borderId="12" xfId="0" applyFont="1" applyFill="1" applyBorder="1" applyAlignment="1">
      <alignment horizontal="justify" vertical="center" textRotation="90" wrapText="1"/>
    </xf>
    <xf numFmtId="0" fontId="3" fillId="30" borderId="12" xfId="0" applyFont="1" applyFill="1" applyBorder="1" applyAlignment="1">
      <alignment horizontal="justify" vertical="center" wrapText="1"/>
    </xf>
    <xf numFmtId="0" fontId="3" fillId="31" borderId="12" xfId="0" applyFont="1" applyFill="1" applyBorder="1" applyAlignment="1">
      <alignment horizontal="justify" vertical="center"/>
    </xf>
    <xf numFmtId="1" fontId="3" fillId="30" borderId="12" xfId="52" applyNumberFormat="1" applyFont="1" applyFill="1" applyBorder="1" applyAlignment="1" applyProtection="1">
      <alignment horizontal="justify" vertical="center" wrapText="1"/>
      <protection locked="0"/>
    </xf>
    <xf numFmtId="0" fontId="3" fillId="32" borderId="12" xfId="0" applyFont="1" applyFill="1" applyBorder="1" applyAlignment="1">
      <alignment horizontal="justify" vertical="center" wrapText="1"/>
    </xf>
    <xf numFmtId="0" fontId="3" fillId="35" borderId="12" xfId="0" applyFont="1" applyFill="1" applyBorder="1" applyAlignment="1">
      <alignment horizontal="justify" vertical="center" wrapText="1"/>
    </xf>
    <xf numFmtId="0" fontId="3" fillId="35" borderId="12" xfId="0" applyFont="1" applyFill="1" applyBorder="1" applyAlignment="1">
      <alignment horizontal="justify" vertical="center" textRotation="90" wrapText="1"/>
    </xf>
    <xf numFmtId="1" fontId="3" fillId="25" borderId="12" xfId="52" applyNumberFormat="1" applyFont="1" applyFill="1" applyBorder="1" applyAlignment="1" applyProtection="1">
      <alignment horizontal="justify" vertical="center"/>
      <protection locked="0"/>
    </xf>
    <xf numFmtId="0" fontId="0" fillId="36" borderId="12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27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26" borderId="12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ісорубний квиток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valik\LOCALS~1\Temp\&#1047;&#1042;&#1045;&#1053;&#1048;&#1043;&#1054;&#1056;&#1054;&#1044;&#1050;&#1040;%20&#1051;&#1030;&#1057;&#1054;&#1056;&#1059;&#1041;&#1053;&#1030;%20&#1065;&#1054;&#1058;&#1048;&#1046;&#1053;&#1071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mp\&#1047;&#1042;&#1045;&#1053;&#1048;&#1043;&#1054;&#1056;&#1054;&#1044;&#1050;&#1040;%20&#1051;&#1030;&#1057;&#1054;&#1056;&#1059;&#1041;&#1053;&#1030;%20&#1065;&#1054;&#1058;&#1048;&#1046;&#1053;&#1071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="85" zoomScaleNormal="85" zoomScalePageLayoutView="0" workbookViewId="0" topLeftCell="A4">
      <selection activeCell="B36" sqref="B36:H38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15.421875" style="0" customWidth="1"/>
    <col min="4" max="4" width="23.00390625" style="0" customWidth="1"/>
    <col min="5" max="5" width="24.7109375" style="0" customWidth="1"/>
    <col min="6" max="6" width="25.7109375" style="0" customWidth="1"/>
    <col min="7" max="7" width="8.7109375" style="0" customWidth="1"/>
    <col min="8" max="8" width="12.57421875" style="0" customWidth="1"/>
  </cols>
  <sheetData>
    <row r="1" spans="1:8" ht="15.75">
      <c r="A1" s="105" t="s">
        <v>67</v>
      </c>
      <c r="B1" s="105"/>
      <c r="C1" s="105"/>
      <c r="D1" s="105"/>
      <c r="E1" s="105"/>
      <c r="F1" s="105"/>
      <c r="G1" s="105"/>
      <c r="H1" s="105"/>
    </row>
    <row r="2" spans="1:9" ht="15.75">
      <c r="A2" s="104" t="s">
        <v>66</v>
      </c>
      <c r="B2" s="104"/>
      <c r="C2" s="104"/>
      <c r="D2" s="104"/>
      <c r="E2" s="104"/>
      <c r="F2" s="104"/>
      <c r="G2" s="104"/>
      <c r="H2" s="105"/>
      <c r="I2" s="14"/>
    </row>
    <row r="3" spans="1:8" ht="15.75">
      <c r="A3" s="1"/>
      <c r="B3" s="1"/>
      <c r="C3" s="1"/>
      <c r="D3" s="2"/>
      <c r="E3" s="3"/>
      <c r="F3" s="3"/>
      <c r="G3" s="106"/>
      <c r="H3" s="106"/>
    </row>
    <row r="4" spans="1:8" ht="15.75">
      <c r="A4" s="1"/>
      <c r="B4" s="1"/>
      <c r="C4" s="1"/>
      <c r="D4" s="2"/>
      <c r="E4" s="3"/>
      <c r="F4" s="3"/>
      <c r="G4" s="4"/>
      <c r="H4" s="4"/>
    </row>
    <row r="5" spans="1:12" ht="15" customHeight="1">
      <c r="A5" s="107" t="s">
        <v>30</v>
      </c>
      <c r="B5" s="108" t="s">
        <v>4</v>
      </c>
      <c r="C5" s="108" t="s">
        <v>5</v>
      </c>
      <c r="D5" s="108" t="s">
        <v>6</v>
      </c>
      <c r="E5" s="108" t="s">
        <v>34</v>
      </c>
      <c r="F5" s="103" t="s">
        <v>7</v>
      </c>
      <c r="G5" s="103" t="s">
        <v>8</v>
      </c>
      <c r="H5" s="103" t="s">
        <v>31</v>
      </c>
      <c r="I5" s="6"/>
      <c r="J5" s="6"/>
      <c r="K5" s="6"/>
      <c r="L5" s="6"/>
    </row>
    <row r="6" spans="1:12" ht="15">
      <c r="A6" s="107"/>
      <c r="B6" s="109"/>
      <c r="C6" s="109"/>
      <c r="D6" s="109"/>
      <c r="E6" s="109"/>
      <c r="F6" s="103"/>
      <c r="G6" s="103"/>
      <c r="H6" s="103"/>
      <c r="I6" s="6"/>
      <c r="J6" s="6"/>
      <c r="K6" s="6"/>
      <c r="L6" s="6"/>
    </row>
    <row r="7" spans="1:12" ht="15">
      <c r="A7" s="107"/>
      <c r="B7" s="109"/>
      <c r="C7" s="109"/>
      <c r="D7" s="109"/>
      <c r="E7" s="109"/>
      <c r="F7" s="103"/>
      <c r="G7" s="103"/>
      <c r="H7" s="103"/>
      <c r="I7" s="6"/>
      <c r="J7" s="6"/>
      <c r="K7" s="6"/>
      <c r="L7" s="6"/>
    </row>
    <row r="8" spans="1:12" ht="15">
      <c r="A8" s="107"/>
      <c r="B8" s="110"/>
      <c r="C8" s="110"/>
      <c r="D8" s="110"/>
      <c r="E8" s="110"/>
      <c r="F8" s="103"/>
      <c r="G8" s="103"/>
      <c r="H8" s="103"/>
      <c r="I8" s="6"/>
      <c r="J8" s="6"/>
      <c r="K8" s="6"/>
      <c r="L8" s="6"/>
    </row>
    <row r="9" spans="1:12" ht="15.75" customHeight="1">
      <c r="A9" s="10">
        <v>1</v>
      </c>
      <c r="B9" s="10">
        <v>2</v>
      </c>
      <c r="C9" s="10">
        <v>3</v>
      </c>
      <c r="D9" s="10">
        <v>5</v>
      </c>
      <c r="E9" s="10">
        <v>6</v>
      </c>
      <c r="F9" s="12">
        <v>7</v>
      </c>
      <c r="G9" s="13">
        <v>9</v>
      </c>
      <c r="H9" s="12">
        <v>10</v>
      </c>
      <c r="I9" s="6"/>
      <c r="J9" s="6"/>
      <c r="K9" s="6"/>
      <c r="L9" s="6"/>
    </row>
    <row r="10" spans="1:12" ht="15.75" customHeight="1">
      <c r="A10" s="8">
        <v>1</v>
      </c>
      <c r="B10" s="29" t="s">
        <v>40</v>
      </c>
      <c r="C10" s="15" t="s">
        <v>41</v>
      </c>
      <c r="D10" s="29" t="s">
        <v>32</v>
      </c>
      <c r="E10" s="9" t="s">
        <v>33</v>
      </c>
      <c r="F10" s="29" t="s">
        <v>123</v>
      </c>
      <c r="G10" s="6">
        <v>30.2</v>
      </c>
      <c r="H10" s="6">
        <v>7649</v>
      </c>
      <c r="I10" s="6"/>
      <c r="J10" s="6"/>
      <c r="K10" s="6"/>
      <c r="L10" s="6"/>
    </row>
    <row r="11" spans="1:12" ht="15.75" customHeight="1">
      <c r="A11" s="8">
        <v>6</v>
      </c>
      <c r="B11" s="29" t="s">
        <v>38</v>
      </c>
      <c r="C11" s="15" t="s">
        <v>37</v>
      </c>
      <c r="D11" s="29" t="s">
        <v>32</v>
      </c>
      <c r="E11" s="9" t="s">
        <v>33</v>
      </c>
      <c r="F11" s="29">
        <v>27</v>
      </c>
      <c r="G11" s="29">
        <v>0.6</v>
      </c>
      <c r="H11" s="29">
        <v>104</v>
      </c>
      <c r="I11" s="6"/>
      <c r="J11" s="6"/>
      <c r="K11" s="6"/>
      <c r="L11" s="6"/>
    </row>
    <row r="12" spans="1:12" ht="15.75" customHeight="1">
      <c r="A12" s="8">
        <v>7</v>
      </c>
      <c r="B12" s="29" t="s">
        <v>36</v>
      </c>
      <c r="C12" s="15" t="s">
        <v>39</v>
      </c>
      <c r="D12" s="29" t="s">
        <v>32</v>
      </c>
      <c r="E12" s="9" t="s">
        <v>33</v>
      </c>
      <c r="F12" s="29" t="s">
        <v>124</v>
      </c>
      <c r="G12" s="29">
        <v>8.2</v>
      </c>
      <c r="H12" s="29">
        <v>1901</v>
      </c>
      <c r="I12" s="6"/>
      <c r="J12" s="6"/>
      <c r="K12" s="6"/>
      <c r="L12" s="6"/>
    </row>
    <row r="13" spans="1:12" ht="15.75" customHeight="1">
      <c r="A13" s="8">
        <v>19</v>
      </c>
      <c r="B13" s="7"/>
      <c r="C13" s="23"/>
      <c r="D13" s="7"/>
      <c r="E13" s="7"/>
      <c r="F13" s="8"/>
      <c r="G13" s="5"/>
      <c r="H13" s="16"/>
      <c r="I13" s="6"/>
      <c r="J13" s="6"/>
      <c r="K13" s="6"/>
      <c r="L13" s="6"/>
    </row>
    <row r="14" spans="1:12" ht="15.75" customHeight="1">
      <c r="A14" s="8">
        <v>20</v>
      </c>
      <c r="B14" s="11" t="s">
        <v>35</v>
      </c>
      <c r="C14" s="15"/>
      <c r="D14" s="20"/>
      <c r="E14" s="21"/>
      <c r="F14" s="20"/>
      <c r="G14" s="22">
        <f>SUM(G10:G13)</f>
        <v>39</v>
      </c>
      <c r="H14" s="19">
        <f>SUM(H10:H13)</f>
        <v>9654</v>
      </c>
      <c r="I14" s="6"/>
      <c r="J14" s="6"/>
      <c r="K14" s="6"/>
      <c r="L14" s="6"/>
    </row>
    <row r="15" spans="1:12" ht="15.75" customHeight="1">
      <c r="A15" s="8">
        <v>21</v>
      </c>
      <c r="B15" s="17"/>
      <c r="C15" s="24"/>
      <c r="D15" s="17"/>
      <c r="E15" s="17"/>
      <c r="F15" s="17"/>
      <c r="G15" s="17"/>
      <c r="H15" s="17"/>
      <c r="I15" s="6"/>
      <c r="J15" s="6"/>
      <c r="K15" s="6"/>
      <c r="L15" s="6"/>
    </row>
    <row r="16" spans="1:12" ht="15.75" customHeight="1">
      <c r="A16" s="8">
        <v>22</v>
      </c>
      <c r="B16" s="29" t="s">
        <v>44</v>
      </c>
      <c r="C16" s="30" t="s">
        <v>41</v>
      </c>
      <c r="D16" s="29" t="s">
        <v>42</v>
      </c>
      <c r="E16" s="9" t="s">
        <v>33</v>
      </c>
      <c r="F16" s="42" t="s">
        <v>125</v>
      </c>
      <c r="G16" s="29">
        <v>35.6</v>
      </c>
      <c r="H16" s="29">
        <v>9115</v>
      </c>
      <c r="I16" s="6"/>
      <c r="J16" s="6"/>
      <c r="K16" s="6"/>
      <c r="L16" s="6"/>
    </row>
    <row r="17" spans="1:8" ht="15.75" customHeight="1">
      <c r="A17" s="8">
        <v>26</v>
      </c>
      <c r="B17" s="29" t="s">
        <v>43</v>
      </c>
      <c r="C17" s="30" t="s">
        <v>39</v>
      </c>
      <c r="D17" s="29" t="s">
        <v>42</v>
      </c>
      <c r="E17" s="9" t="s">
        <v>33</v>
      </c>
      <c r="F17" s="29">
        <v>49.65</v>
      </c>
      <c r="G17" s="29">
        <v>3.4</v>
      </c>
      <c r="H17" s="29">
        <v>547</v>
      </c>
    </row>
    <row r="18" spans="1:8" ht="15.75" customHeight="1">
      <c r="A18" s="8">
        <v>46</v>
      </c>
      <c r="B18" s="18"/>
      <c r="C18" s="25"/>
      <c r="D18" s="18"/>
      <c r="E18" s="18"/>
      <c r="F18" s="17"/>
      <c r="G18" s="17"/>
      <c r="H18" s="17"/>
    </row>
    <row r="19" spans="1:8" ht="15.75" customHeight="1">
      <c r="A19" s="8">
        <v>47</v>
      </c>
      <c r="B19" s="11" t="s">
        <v>35</v>
      </c>
      <c r="C19" s="26"/>
      <c r="D19" s="27"/>
      <c r="E19" s="27"/>
      <c r="F19" s="31"/>
      <c r="G19" s="32">
        <f>SUM(G16:G18)</f>
        <v>39</v>
      </c>
      <c r="H19" s="32">
        <f>SUM(H16:H18)</f>
        <v>9662</v>
      </c>
    </row>
    <row r="20" spans="1:8" ht="15.75" customHeight="1">
      <c r="A20" s="8">
        <v>48</v>
      </c>
      <c r="B20" s="18"/>
      <c r="C20" s="25"/>
      <c r="D20" s="18"/>
      <c r="E20" s="18"/>
      <c r="F20" s="18"/>
      <c r="G20" s="18"/>
      <c r="H20" s="18"/>
    </row>
    <row r="21" spans="1:8" ht="15.75" customHeight="1">
      <c r="A21" s="8">
        <v>49</v>
      </c>
      <c r="B21" s="29" t="s">
        <v>47</v>
      </c>
      <c r="C21" s="30" t="s">
        <v>41</v>
      </c>
      <c r="D21" s="29" t="s">
        <v>45</v>
      </c>
      <c r="E21" s="9" t="s">
        <v>33</v>
      </c>
      <c r="F21" s="42" t="s">
        <v>126</v>
      </c>
      <c r="G21" s="29">
        <v>40.1</v>
      </c>
      <c r="H21" s="29">
        <v>10102</v>
      </c>
    </row>
    <row r="22" spans="1:8" ht="15.75" customHeight="1">
      <c r="A22" s="8">
        <v>63</v>
      </c>
      <c r="B22" s="29" t="s">
        <v>46</v>
      </c>
      <c r="C22" s="30" t="s">
        <v>39</v>
      </c>
      <c r="D22" s="29" t="s">
        <v>45</v>
      </c>
      <c r="E22" s="9" t="s">
        <v>33</v>
      </c>
      <c r="F22" s="29" t="s">
        <v>127</v>
      </c>
      <c r="G22" s="29">
        <v>6.9</v>
      </c>
      <c r="H22" s="29">
        <v>1387</v>
      </c>
    </row>
    <row r="23" spans="1:8" ht="15.75" customHeight="1">
      <c r="A23" s="8">
        <v>73</v>
      </c>
      <c r="B23" s="18"/>
      <c r="C23" s="25"/>
      <c r="D23" s="18"/>
      <c r="E23" s="18"/>
      <c r="F23" s="18"/>
      <c r="G23" s="18"/>
      <c r="H23" s="18"/>
    </row>
    <row r="24" spans="1:8" ht="15.75" customHeight="1">
      <c r="A24" s="8">
        <v>74</v>
      </c>
      <c r="B24" s="11" t="s">
        <v>35</v>
      </c>
      <c r="C24" s="33"/>
      <c r="D24" s="28"/>
      <c r="E24" s="28"/>
      <c r="F24" s="28"/>
      <c r="G24" s="34">
        <f>SUM(G21:G23)</f>
        <v>47</v>
      </c>
      <c r="H24" s="34">
        <f>SUM(H21:H23)</f>
        <v>11489</v>
      </c>
    </row>
    <row r="25" spans="1:8" ht="15.75" customHeight="1">
      <c r="A25" s="8">
        <v>75</v>
      </c>
      <c r="B25" s="18"/>
      <c r="C25" s="25"/>
      <c r="D25" s="18"/>
      <c r="E25" s="18"/>
      <c r="F25" s="18"/>
      <c r="G25" s="18"/>
      <c r="H25" s="18"/>
    </row>
    <row r="26" spans="1:8" ht="15.75" customHeight="1">
      <c r="A26" s="8">
        <v>76</v>
      </c>
      <c r="B26" s="29" t="s">
        <v>50</v>
      </c>
      <c r="C26" s="30" t="s">
        <v>41</v>
      </c>
      <c r="D26" s="29" t="s">
        <v>48</v>
      </c>
      <c r="E26" s="9" t="s">
        <v>33</v>
      </c>
      <c r="F26" s="42" t="s">
        <v>128</v>
      </c>
      <c r="G26" s="29">
        <v>37.4</v>
      </c>
      <c r="H26" s="29">
        <v>10031</v>
      </c>
    </row>
    <row r="27" spans="1:8" ht="15.75" customHeight="1">
      <c r="A27" s="8">
        <v>86</v>
      </c>
      <c r="B27" s="29" t="s">
        <v>49</v>
      </c>
      <c r="C27" s="30" t="s">
        <v>39</v>
      </c>
      <c r="D27" s="29" t="s">
        <v>48</v>
      </c>
      <c r="E27" s="9" t="s">
        <v>33</v>
      </c>
      <c r="F27" s="29" t="s">
        <v>129</v>
      </c>
      <c r="G27" s="29">
        <v>6.5</v>
      </c>
      <c r="H27" s="29">
        <v>1887</v>
      </c>
    </row>
    <row r="28" spans="1:8" ht="15.75" customHeight="1">
      <c r="A28" s="8">
        <v>102</v>
      </c>
      <c r="B28" s="18"/>
      <c r="C28" s="25"/>
      <c r="D28" s="18"/>
      <c r="E28" s="18"/>
      <c r="F28" s="18"/>
      <c r="G28" s="18"/>
      <c r="H28" s="18"/>
    </row>
    <row r="29" spans="1:8" ht="15.75" customHeight="1">
      <c r="A29" s="8">
        <v>103</v>
      </c>
      <c r="B29" s="11" t="s">
        <v>35</v>
      </c>
      <c r="C29" s="25"/>
      <c r="D29" s="18"/>
      <c r="E29" s="18"/>
      <c r="F29" s="18"/>
      <c r="G29" s="34">
        <f>SUM(G26:G28)</f>
        <v>43.9</v>
      </c>
      <c r="H29" s="34">
        <f>SUM(H26:H28)</f>
        <v>11918</v>
      </c>
    </row>
    <row r="30" spans="1:8" ht="15.75" customHeight="1">
      <c r="A30" s="8">
        <v>104</v>
      </c>
      <c r="B30" s="18"/>
      <c r="C30" s="25"/>
      <c r="D30" s="18"/>
      <c r="E30" s="18"/>
      <c r="F30" s="18"/>
      <c r="G30" s="18"/>
      <c r="H30" s="18"/>
    </row>
    <row r="31" spans="1:8" ht="15.75" customHeight="1">
      <c r="A31" s="8">
        <v>105</v>
      </c>
      <c r="B31" s="29" t="s">
        <v>52</v>
      </c>
      <c r="C31" s="30" t="s">
        <v>39</v>
      </c>
      <c r="D31" s="29" t="s">
        <v>51</v>
      </c>
      <c r="E31" s="9" t="s">
        <v>33</v>
      </c>
      <c r="F31" s="42" t="s">
        <v>130</v>
      </c>
      <c r="G31" s="29">
        <v>4.5</v>
      </c>
      <c r="H31" s="29">
        <v>1165</v>
      </c>
    </row>
    <row r="32" spans="1:8" ht="15.75" customHeight="1">
      <c r="A32" s="8">
        <v>106</v>
      </c>
      <c r="B32" s="29" t="s">
        <v>53</v>
      </c>
      <c r="C32" s="30" t="s">
        <v>41</v>
      </c>
      <c r="D32" s="29" t="s">
        <v>51</v>
      </c>
      <c r="E32" s="9" t="s">
        <v>33</v>
      </c>
      <c r="F32" s="29" t="s">
        <v>131</v>
      </c>
      <c r="G32" s="29">
        <v>9</v>
      </c>
      <c r="H32" s="29">
        <v>2277</v>
      </c>
    </row>
    <row r="33" spans="1:8" ht="15.75" customHeight="1">
      <c r="A33" s="8">
        <v>114</v>
      </c>
      <c r="B33" s="18"/>
      <c r="C33" s="25"/>
      <c r="D33" s="18"/>
      <c r="E33" s="18"/>
      <c r="F33" s="18"/>
      <c r="G33" s="18"/>
      <c r="H33" s="18"/>
    </row>
    <row r="34" spans="1:8" ht="15.75" customHeight="1">
      <c r="A34" s="8">
        <v>115</v>
      </c>
      <c r="B34" s="11" t="s">
        <v>35</v>
      </c>
      <c r="C34" s="25"/>
      <c r="D34" s="18"/>
      <c r="E34" s="18"/>
      <c r="F34" s="18"/>
      <c r="G34" s="34">
        <f>SUM(G31:G33)</f>
        <v>13.5</v>
      </c>
      <c r="H34" s="34">
        <f>SUM(H31:H33)</f>
        <v>3442</v>
      </c>
    </row>
    <row r="35" spans="1:8" ht="15.75" customHeight="1">
      <c r="A35" s="8">
        <v>116</v>
      </c>
      <c r="B35" s="18"/>
      <c r="C35" s="25"/>
      <c r="D35" s="18"/>
      <c r="E35" s="18"/>
      <c r="F35" s="18"/>
      <c r="G35" s="18"/>
      <c r="H35" s="18"/>
    </row>
    <row r="36" spans="1:8" ht="15.75" customHeight="1">
      <c r="A36" s="8">
        <v>117</v>
      </c>
      <c r="B36" s="29" t="s">
        <v>57</v>
      </c>
      <c r="C36" s="30" t="s">
        <v>41</v>
      </c>
      <c r="D36" s="29" t="s">
        <v>54</v>
      </c>
      <c r="E36" s="9" t="s">
        <v>33</v>
      </c>
      <c r="F36" s="42" t="s">
        <v>132</v>
      </c>
      <c r="G36" s="29">
        <v>33.2</v>
      </c>
      <c r="H36" s="29">
        <v>8671</v>
      </c>
    </row>
    <row r="37" spans="1:8" ht="15.75" customHeight="1">
      <c r="A37" s="8">
        <v>120</v>
      </c>
      <c r="B37" s="29" t="s">
        <v>55</v>
      </c>
      <c r="C37" s="30" t="s">
        <v>39</v>
      </c>
      <c r="D37" s="29" t="s">
        <v>54</v>
      </c>
      <c r="E37" s="9" t="s">
        <v>33</v>
      </c>
      <c r="F37" s="29" t="s">
        <v>133</v>
      </c>
      <c r="G37" s="29">
        <v>4.1</v>
      </c>
      <c r="H37" s="29">
        <v>999</v>
      </c>
    </row>
    <row r="38" spans="1:8" ht="15.75" customHeight="1">
      <c r="A38" s="8">
        <v>142</v>
      </c>
      <c r="B38" s="29" t="s">
        <v>56</v>
      </c>
      <c r="C38" s="30" t="s">
        <v>41</v>
      </c>
      <c r="D38" s="29" t="s">
        <v>54</v>
      </c>
      <c r="E38" s="9" t="s">
        <v>33</v>
      </c>
      <c r="F38" s="29" t="s">
        <v>134</v>
      </c>
      <c r="G38" s="29">
        <v>13.8</v>
      </c>
      <c r="H38" s="29">
        <v>2873</v>
      </c>
    </row>
    <row r="39" spans="1:8" ht="15.75" customHeight="1">
      <c r="A39" s="8">
        <v>149</v>
      </c>
      <c r="B39" s="18"/>
      <c r="C39" s="25"/>
      <c r="D39" s="17"/>
      <c r="E39" s="17"/>
      <c r="F39" s="17"/>
      <c r="G39" s="17"/>
      <c r="H39" s="17"/>
    </row>
    <row r="40" spans="1:8" ht="15.75" customHeight="1">
      <c r="A40" s="8">
        <v>150</v>
      </c>
      <c r="B40" s="11" t="s">
        <v>35</v>
      </c>
      <c r="C40" s="25"/>
      <c r="D40" s="17"/>
      <c r="E40" s="17"/>
      <c r="F40" s="17"/>
      <c r="G40" s="34">
        <f>SUM(G36:G39)</f>
        <v>51.10000000000001</v>
      </c>
      <c r="H40" s="34">
        <f>SUM(H36:H39)</f>
        <v>12543</v>
      </c>
    </row>
    <row r="41" spans="1:8" ht="15.75" customHeight="1">
      <c r="A41" s="8">
        <v>151</v>
      </c>
      <c r="B41" s="18"/>
      <c r="C41" s="25"/>
      <c r="D41" s="18"/>
      <c r="E41" s="18"/>
      <c r="F41" s="18"/>
      <c r="G41" s="18"/>
      <c r="H41" s="18"/>
    </row>
    <row r="42" spans="1:8" ht="15.75" customHeight="1">
      <c r="A42" s="8">
        <v>152</v>
      </c>
      <c r="B42" s="29" t="s">
        <v>60</v>
      </c>
      <c r="C42" s="30" t="s">
        <v>41</v>
      </c>
      <c r="D42" s="29" t="s">
        <v>58</v>
      </c>
      <c r="E42" s="9" t="s">
        <v>33</v>
      </c>
      <c r="F42" s="29" t="s">
        <v>135</v>
      </c>
      <c r="G42" s="29">
        <v>13.5</v>
      </c>
      <c r="H42" s="29">
        <v>3535</v>
      </c>
    </row>
    <row r="43" spans="1:8" ht="15.75" customHeight="1">
      <c r="A43" s="8">
        <v>155</v>
      </c>
      <c r="B43" s="29" t="s">
        <v>59</v>
      </c>
      <c r="C43" s="30" t="s">
        <v>39</v>
      </c>
      <c r="D43" s="29" t="s">
        <v>58</v>
      </c>
      <c r="E43" s="9" t="s">
        <v>33</v>
      </c>
      <c r="F43" s="29">
        <v>46</v>
      </c>
      <c r="G43" s="29">
        <v>1.8</v>
      </c>
      <c r="H43" s="29">
        <v>418</v>
      </c>
    </row>
    <row r="44" spans="1:8" ht="15.75" customHeight="1">
      <c r="A44" s="8">
        <v>160</v>
      </c>
      <c r="B44" s="18"/>
      <c r="C44" s="25"/>
      <c r="D44" s="18"/>
      <c r="E44" s="18"/>
      <c r="F44" s="17"/>
      <c r="G44" s="17"/>
      <c r="H44" s="17"/>
    </row>
    <row r="45" spans="1:8" ht="15.75" customHeight="1">
      <c r="A45" s="8">
        <v>161</v>
      </c>
      <c r="B45" s="11" t="s">
        <v>35</v>
      </c>
      <c r="C45" s="25"/>
      <c r="D45" s="18"/>
      <c r="E45" s="18"/>
      <c r="F45" s="17"/>
      <c r="G45" s="32">
        <f>SUM(G42:G44)</f>
        <v>15.3</v>
      </c>
      <c r="H45" s="32">
        <f>SUM(H42:H44)</f>
        <v>3953</v>
      </c>
    </row>
    <row r="46" spans="1:8" ht="15.75" customHeight="1">
      <c r="A46" s="8">
        <v>162</v>
      </c>
      <c r="B46" s="18"/>
      <c r="C46" s="25"/>
      <c r="D46" s="18"/>
      <c r="E46" s="18"/>
      <c r="F46" s="18"/>
      <c r="G46" s="18"/>
      <c r="H46" s="18"/>
    </row>
    <row r="47" spans="1:8" ht="15.75" customHeight="1">
      <c r="A47" s="8">
        <v>163</v>
      </c>
      <c r="B47" s="29" t="s">
        <v>64</v>
      </c>
      <c r="C47" s="30" t="s">
        <v>41</v>
      </c>
      <c r="D47" s="29" t="s">
        <v>61</v>
      </c>
      <c r="E47" s="9" t="s">
        <v>33</v>
      </c>
      <c r="F47" s="42" t="s">
        <v>136</v>
      </c>
      <c r="G47" s="29">
        <v>36.5</v>
      </c>
      <c r="H47" s="29">
        <v>9223</v>
      </c>
    </row>
    <row r="48" spans="1:8" ht="15.75" customHeight="1">
      <c r="A48" s="8">
        <v>164</v>
      </c>
      <c r="B48" s="29" t="s">
        <v>62</v>
      </c>
      <c r="C48" s="30" t="s">
        <v>39</v>
      </c>
      <c r="D48" s="29" t="s">
        <v>61</v>
      </c>
      <c r="E48" s="9" t="s">
        <v>33</v>
      </c>
      <c r="F48" s="29" t="s">
        <v>137</v>
      </c>
      <c r="G48" s="29">
        <v>9</v>
      </c>
      <c r="H48" s="29">
        <v>1731</v>
      </c>
    </row>
    <row r="49" spans="1:8" ht="15.75" customHeight="1">
      <c r="A49" s="8">
        <v>190</v>
      </c>
      <c r="B49" s="29" t="s">
        <v>63</v>
      </c>
      <c r="C49" s="30" t="s">
        <v>41</v>
      </c>
      <c r="D49" s="29" t="s">
        <v>61</v>
      </c>
      <c r="E49" s="9" t="s">
        <v>33</v>
      </c>
      <c r="F49" s="29">
        <v>141.143</v>
      </c>
      <c r="G49" s="29">
        <v>5.2</v>
      </c>
      <c r="H49" s="29">
        <v>1177</v>
      </c>
    </row>
    <row r="50" spans="1:8" ht="15.75" customHeight="1">
      <c r="A50" s="8">
        <v>193</v>
      </c>
      <c r="B50" s="18"/>
      <c r="C50" s="25"/>
      <c r="D50" s="18"/>
      <c r="E50" s="18"/>
      <c r="F50" s="17"/>
      <c r="G50" s="17"/>
      <c r="H50" s="17"/>
    </row>
    <row r="51" spans="1:8" ht="15.75" customHeight="1">
      <c r="A51" s="8">
        <v>194</v>
      </c>
      <c r="B51" s="11" t="s">
        <v>35</v>
      </c>
      <c r="C51" s="25"/>
      <c r="D51" s="18"/>
      <c r="E51" s="18"/>
      <c r="F51" s="17"/>
      <c r="G51" s="32">
        <f>SUM(G47:G50)</f>
        <v>50.7</v>
      </c>
      <c r="H51" s="32">
        <f>SUM(H47:H50)</f>
        <v>12131</v>
      </c>
    </row>
    <row r="52" spans="1:8" ht="15.75" customHeight="1">
      <c r="A52" s="8">
        <v>195</v>
      </c>
      <c r="B52" s="18"/>
      <c r="C52" s="25"/>
      <c r="D52" s="18"/>
      <c r="E52" s="18"/>
      <c r="F52" s="18"/>
      <c r="G52" s="18"/>
      <c r="H52" s="18"/>
    </row>
    <row r="53" spans="1:8" ht="15.75" customHeight="1">
      <c r="A53" s="8">
        <v>196</v>
      </c>
      <c r="B53" s="34" t="s">
        <v>65</v>
      </c>
      <c r="C53" s="25"/>
      <c r="D53" s="18"/>
      <c r="E53" s="18"/>
      <c r="F53" s="18"/>
      <c r="G53" s="35">
        <f>G51+G45+G40+G34+G29+G24+G19+G14</f>
        <v>299.5</v>
      </c>
      <c r="H53" s="36">
        <f>H51+H45+H40+H34+H29+H24+H19+H14</f>
        <v>74792</v>
      </c>
    </row>
    <row r="54" spans="1:8" ht="15.75" customHeight="1">
      <c r="A54" s="37"/>
      <c r="B54" s="37"/>
      <c r="C54" s="38"/>
      <c r="D54" s="37"/>
      <c r="E54" s="37"/>
      <c r="F54" s="37"/>
      <c r="G54" s="37"/>
      <c r="H54" s="37"/>
    </row>
    <row r="55" spans="1:8" ht="15.75" customHeight="1">
      <c r="A55" s="39"/>
      <c r="B55" s="39"/>
      <c r="C55" s="40"/>
      <c r="D55" s="39"/>
      <c r="E55" s="39"/>
      <c r="F55" s="39"/>
      <c r="G55" s="39"/>
      <c r="H55" s="39"/>
    </row>
    <row r="56" spans="1:8" ht="15.75" customHeight="1">
      <c r="A56" s="39"/>
      <c r="B56" s="39"/>
      <c r="C56" s="40"/>
      <c r="D56" s="39"/>
      <c r="E56" s="39"/>
      <c r="F56" s="39"/>
      <c r="G56" s="39"/>
      <c r="H56" s="39"/>
    </row>
    <row r="57" spans="1:8" ht="15.75" customHeight="1">
      <c r="A57" s="39"/>
      <c r="B57" s="39"/>
      <c r="C57" s="40"/>
      <c r="D57" s="39"/>
      <c r="E57" s="39"/>
      <c r="F57" s="39"/>
      <c r="G57" s="39"/>
      <c r="H57" s="39"/>
    </row>
    <row r="58" spans="1:8" ht="15.75" customHeight="1">
      <c r="A58" s="39"/>
      <c r="B58" s="39"/>
      <c r="C58" s="40"/>
      <c r="D58" s="39"/>
      <c r="E58" s="39"/>
      <c r="F58" s="39"/>
      <c r="G58" s="39"/>
      <c r="H58" s="39"/>
    </row>
    <row r="59" spans="1:8" ht="15.75" customHeight="1">
      <c r="A59" s="39"/>
      <c r="B59" s="39"/>
      <c r="C59" s="40"/>
      <c r="D59" s="39"/>
      <c r="E59" s="39"/>
      <c r="F59" s="39"/>
      <c r="G59" s="39"/>
      <c r="H59" s="39"/>
    </row>
    <row r="60" spans="1:8" ht="15.75" customHeight="1">
      <c r="A60" s="39"/>
      <c r="B60" s="39"/>
      <c r="C60" s="40"/>
      <c r="D60" s="39"/>
      <c r="E60" s="39"/>
      <c r="F60" s="39"/>
      <c r="G60" s="39"/>
      <c r="H60" s="39"/>
    </row>
    <row r="61" spans="1:8" ht="15.75" customHeight="1">
      <c r="A61" s="39"/>
      <c r="B61" s="39"/>
      <c r="C61" s="40"/>
      <c r="D61" s="39"/>
      <c r="E61" s="39"/>
      <c r="F61" s="39"/>
      <c r="G61" s="39"/>
      <c r="H61" s="39"/>
    </row>
    <row r="62" spans="1:8" ht="15.75" customHeight="1">
      <c r="A62" s="39"/>
      <c r="B62" s="39"/>
      <c r="C62" s="40"/>
      <c r="D62" s="39"/>
      <c r="E62" s="39"/>
      <c r="F62" s="39"/>
      <c r="G62" s="39"/>
      <c r="H62" s="39"/>
    </row>
    <row r="63" spans="1:8" ht="15.75" customHeight="1">
      <c r="A63" s="39"/>
      <c r="B63" s="39"/>
      <c r="C63" s="40"/>
      <c r="D63" s="39"/>
      <c r="E63" s="39"/>
      <c r="F63" s="39"/>
      <c r="G63" s="39"/>
      <c r="H63" s="39"/>
    </row>
    <row r="64" spans="1:8" ht="15.75" customHeight="1">
      <c r="A64" s="39"/>
      <c r="B64" s="39"/>
      <c r="C64" s="40"/>
      <c r="D64" s="39"/>
      <c r="E64" s="39"/>
      <c r="F64" s="39"/>
      <c r="G64" s="39"/>
      <c r="H64" s="39"/>
    </row>
    <row r="65" spans="1:8" ht="15.75" customHeight="1">
      <c r="A65" s="39"/>
      <c r="B65" s="39"/>
      <c r="C65" s="40"/>
      <c r="D65" s="39"/>
      <c r="E65" s="39"/>
      <c r="F65" s="39"/>
      <c r="G65" s="39"/>
      <c r="H65" s="39"/>
    </row>
    <row r="66" spans="1:8" ht="15.75" customHeight="1">
      <c r="A66" s="39"/>
      <c r="B66" s="39"/>
      <c r="C66" s="40"/>
      <c r="D66" s="39"/>
      <c r="E66" s="39"/>
      <c r="F66" s="39"/>
      <c r="G66" s="39"/>
      <c r="H66" s="39"/>
    </row>
    <row r="67" spans="1:8" ht="15.75" customHeight="1">
      <c r="A67" s="39"/>
      <c r="B67" s="39"/>
      <c r="C67" s="40"/>
      <c r="D67" s="39"/>
      <c r="E67" s="39"/>
      <c r="F67" s="39"/>
      <c r="G67" s="39"/>
      <c r="H67" s="39"/>
    </row>
    <row r="68" spans="1:8" ht="15.75" customHeight="1">
      <c r="A68" s="39"/>
      <c r="B68" s="39"/>
      <c r="C68" s="40"/>
      <c r="D68" s="39"/>
      <c r="E68" s="39"/>
      <c r="F68" s="39"/>
      <c r="G68" s="39"/>
      <c r="H68" s="39"/>
    </row>
    <row r="69" spans="1:8" ht="15.75" customHeight="1">
      <c r="A69" s="39"/>
      <c r="B69" s="39"/>
      <c r="C69" s="40"/>
      <c r="D69" s="39"/>
      <c r="E69" s="39"/>
      <c r="F69" s="39"/>
      <c r="G69" s="39"/>
      <c r="H69" s="39"/>
    </row>
    <row r="70" spans="1:8" ht="15.75" customHeight="1">
      <c r="A70" s="39"/>
      <c r="B70" s="39"/>
      <c r="C70" s="40"/>
      <c r="D70" s="39"/>
      <c r="E70" s="39"/>
      <c r="F70" s="39"/>
      <c r="G70" s="39"/>
      <c r="H70" s="39"/>
    </row>
    <row r="71" spans="1:8" ht="15.75" customHeight="1">
      <c r="A71" s="39"/>
      <c r="B71" s="39"/>
      <c r="C71" s="40"/>
      <c r="D71" s="39"/>
      <c r="E71" s="39"/>
      <c r="F71" s="39"/>
      <c r="G71" s="39"/>
      <c r="H71" s="39"/>
    </row>
    <row r="72" spans="1:8" ht="15.75" customHeight="1">
      <c r="A72" s="39"/>
      <c r="B72" s="39"/>
      <c r="C72" s="40"/>
      <c r="D72" s="39"/>
      <c r="E72" s="39"/>
      <c r="F72" s="39"/>
      <c r="G72" s="39"/>
      <c r="H72" s="39"/>
    </row>
    <row r="73" spans="1:8" ht="15.75" customHeight="1">
      <c r="A73" s="39"/>
      <c r="B73" s="39"/>
      <c r="C73" s="40"/>
      <c r="D73" s="39"/>
      <c r="E73" s="39"/>
      <c r="F73" s="39"/>
      <c r="G73" s="39"/>
      <c r="H73" s="39"/>
    </row>
    <row r="74" spans="1:8" ht="15.75" customHeight="1">
      <c r="A74" s="39"/>
      <c r="B74" s="39"/>
      <c r="C74" s="40"/>
      <c r="D74" s="39"/>
      <c r="E74" s="39"/>
      <c r="F74" s="39"/>
      <c r="G74" s="39"/>
      <c r="H74" s="39"/>
    </row>
    <row r="75" spans="1:8" ht="15.75" customHeight="1">
      <c r="A75" s="39"/>
      <c r="B75" s="39"/>
      <c r="C75" s="40"/>
      <c r="D75" s="39"/>
      <c r="E75" s="39"/>
      <c r="F75" s="39"/>
      <c r="G75" s="39"/>
      <c r="H75" s="39"/>
    </row>
    <row r="76" spans="1:8" ht="15.75" customHeight="1">
      <c r="A76" s="39"/>
      <c r="B76" s="39"/>
      <c r="C76" s="40"/>
      <c r="D76" s="39"/>
      <c r="E76" s="39"/>
      <c r="F76" s="39"/>
      <c r="G76" s="39"/>
      <c r="H76" s="39"/>
    </row>
    <row r="77" spans="1:8" ht="15.75" customHeight="1">
      <c r="A77" s="39"/>
      <c r="B77" s="39"/>
      <c r="C77" s="40"/>
      <c r="D77" s="39"/>
      <c r="E77" s="39"/>
      <c r="F77" s="39"/>
      <c r="G77" s="39"/>
      <c r="H77" s="39"/>
    </row>
    <row r="78" spans="1:8" ht="15.75" customHeight="1">
      <c r="A78" s="39"/>
      <c r="B78" s="39"/>
      <c r="C78" s="40"/>
      <c r="D78" s="39"/>
      <c r="E78" s="39"/>
      <c r="F78" s="39"/>
      <c r="G78" s="39"/>
      <c r="H78" s="39"/>
    </row>
    <row r="79" spans="1:8" ht="15.75" customHeight="1">
      <c r="A79" s="39"/>
      <c r="B79" s="39"/>
      <c r="C79" s="40"/>
      <c r="D79" s="39"/>
      <c r="E79" s="39"/>
      <c r="F79" s="39"/>
      <c r="G79" s="39"/>
      <c r="H79" s="39"/>
    </row>
    <row r="80" spans="1:8" ht="15.75" customHeight="1">
      <c r="A80" s="39"/>
      <c r="B80" s="39"/>
      <c r="C80" s="40"/>
      <c r="D80" s="39"/>
      <c r="E80" s="39"/>
      <c r="F80" s="39"/>
      <c r="G80" s="39"/>
      <c r="H80" s="39"/>
    </row>
    <row r="81" spans="1:8" ht="15.75" customHeight="1">
      <c r="A81" s="39"/>
      <c r="B81" s="39"/>
      <c r="C81" s="40"/>
      <c r="D81" s="39"/>
      <c r="E81" s="39"/>
      <c r="F81" s="39"/>
      <c r="G81" s="39"/>
      <c r="H81" s="39"/>
    </row>
    <row r="82" spans="1:8" ht="15.75" customHeight="1">
      <c r="A82" s="39"/>
      <c r="B82" s="39"/>
      <c r="C82" s="40"/>
      <c r="D82" s="39"/>
      <c r="E82" s="39"/>
      <c r="F82" s="39"/>
      <c r="G82" s="39"/>
      <c r="H82" s="39"/>
    </row>
    <row r="83" spans="1:8" ht="15.75" customHeight="1">
      <c r="A83" s="39"/>
      <c r="B83" s="39"/>
      <c r="C83" s="40"/>
      <c r="D83" s="39"/>
      <c r="E83" s="39"/>
      <c r="F83" s="39"/>
      <c r="G83" s="39"/>
      <c r="H83" s="39"/>
    </row>
    <row r="84" spans="1:8" ht="15.75" customHeight="1">
      <c r="A84" s="39"/>
      <c r="B84" s="39"/>
      <c r="C84" s="40"/>
      <c r="D84" s="39"/>
      <c r="E84" s="39"/>
      <c r="F84" s="39"/>
      <c r="G84" s="39"/>
      <c r="H84" s="39"/>
    </row>
    <row r="85" spans="1:8" ht="15.75" customHeight="1">
      <c r="A85" s="39"/>
      <c r="B85" s="39"/>
      <c r="C85" s="40"/>
      <c r="D85" s="39"/>
      <c r="E85" s="39"/>
      <c r="F85" s="39"/>
      <c r="G85" s="39"/>
      <c r="H85" s="39"/>
    </row>
    <row r="86" spans="1:8" ht="15.75" customHeight="1">
      <c r="A86" s="39"/>
      <c r="B86" s="39"/>
      <c r="C86" s="40"/>
      <c r="D86" s="39"/>
      <c r="E86" s="39"/>
      <c r="F86" s="39"/>
      <c r="G86" s="39"/>
      <c r="H86" s="39"/>
    </row>
    <row r="87" spans="1:8" ht="15.75" customHeight="1">
      <c r="A87" s="39"/>
      <c r="B87" s="39"/>
      <c r="C87" s="40"/>
      <c r="D87" s="39"/>
      <c r="E87" s="39"/>
      <c r="F87" s="39"/>
      <c r="G87" s="39"/>
      <c r="H87" s="39"/>
    </row>
    <row r="88" spans="1:8" ht="15.75" customHeight="1">
      <c r="A88" s="39"/>
      <c r="B88" s="39"/>
      <c r="C88" s="40"/>
      <c r="D88" s="39"/>
      <c r="E88" s="39"/>
      <c r="F88" s="39"/>
      <c r="G88" s="39"/>
      <c r="H88" s="39"/>
    </row>
    <row r="89" spans="1:8" ht="15.75" customHeight="1">
      <c r="A89" s="39"/>
      <c r="B89" s="39"/>
      <c r="C89" s="40"/>
      <c r="D89" s="39"/>
      <c r="E89" s="39"/>
      <c r="F89" s="39"/>
      <c r="G89" s="39"/>
      <c r="H89" s="39"/>
    </row>
    <row r="90" spans="1:8" ht="15.75" customHeight="1">
      <c r="A90" s="39"/>
      <c r="B90" s="39"/>
      <c r="C90" s="40"/>
      <c r="D90" s="39"/>
      <c r="E90" s="39"/>
      <c r="F90" s="39"/>
      <c r="G90" s="39"/>
      <c r="H90" s="39"/>
    </row>
    <row r="91" spans="1:8" ht="15.75" customHeight="1">
      <c r="A91" s="39"/>
      <c r="B91" s="39"/>
      <c r="C91" s="40"/>
      <c r="D91" s="39"/>
      <c r="E91" s="39"/>
      <c r="F91" s="39"/>
      <c r="G91" s="39"/>
      <c r="H91" s="39"/>
    </row>
    <row r="92" spans="1:8" ht="15.75" customHeight="1">
      <c r="A92" s="39"/>
      <c r="B92" s="39"/>
      <c r="C92" s="40"/>
      <c r="D92" s="39"/>
      <c r="E92" s="39"/>
      <c r="F92" s="39"/>
      <c r="G92" s="39"/>
      <c r="H92" s="39"/>
    </row>
    <row r="93" spans="1:8" ht="15.75" customHeight="1">
      <c r="A93" s="39"/>
      <c r="B93" s="39"/>
      <c r="C93" s="40"/>
      <c r="D93" s="39"/>
      <c r="E93" s="39"/>
      <c r="F93" s="39"/>
      <c r="G93" s="39"/>
      <c r="H93" s="39"/>
    </row>
    <row r="94" spans="1:8" ht="15.75" customHeight="1">
      <c r="A94" s="39"/>
      <c r="B94" s="39"/>
      <c r="C94" s="40"/>
      <c r="D94" s="39"/>
      <c r="E94" s="39"/>
      <c r="F94" s="39"/>
      <c r="G94" s="39"/>
      <c r="H94" s="39"/>
    </row>
    <row r="95" spans="1:8" ht="15.75" customHeight="1">
      <c r="A95" s="39"/>
      <c r="B95" s="39"/>
      <c r="C95" s="40"/>
      <c r="D95" s="39"/>
      <c r="E95" s="39"/>
      <c r="F95" s="39"/>
      <c r="G95" s="39"/>
      <c r="H95" s="39"/>
    </row>
    <row r="96" spans="1:8" ht="15.75" customHeight="1">
      <c r="A96" s="39"/>
      <c r="B96" s="39"/>
      <c r="C96" s="40"/>
      <c r="D96" s="39"/>
      <c r="E96" s="39"/>
      <c r="F96" s="39"/>
      <c r="G96" s="39"/>
      <c r="H96" s="39"/>
    </row>
    <row r="97" spans="1:8" ht="15.75" customHeight="1">
      <c r="A97" s="39"/>
      <c r="B97" s="39"/>
      <c r="C97" s="40"/>
      <c r="D97" s="39"/>
      <c r="E97" s="39"/>
      <c r="F97" s="39"/>
      <c r="G97" s="39"/>
      <c r="H97" s="39"/>
    </row>
    <row r="98" spans="1:8" ht="15.75" customHeight="1">
      <c r="A98" s="39"/>
      <c r="B98" s="39"/>
      <c r="C98" s="40"/>
      <c r="D98" s="39"/>
      <c r="E98" s="39"/>
      <c r="F98" s="39"/>
      <c r="G98" s="39"/>
      <c r="H98" s="39"/>
    </row>
    <row r="99" spans="1:8" ht="15.75" customHeight="1">
      <c r="A99" s="39"/>
      <c r="B99" s="39"/>
      <c r="C99" s="40"/>
      <c r="D99" s="39"/>
      <c r="E99" s="39"/>
      <c r="F99" s="39"/>
      <c r="G99" s="39"/>
      <c r="H99" s="39"/>
    </row>
    <row r="100" spans="1:8" ht="15.75" customHeight="1">
      <c r="A100" s="39"/>
      <c r="B100" s="39"/>
      <c r="C100" s="40"/>
      <c r="D100" s="39"/>
      <c r="E100" s="39"/>
      <c r="F100" s="39"/>
      <c r="G100" s="39"/>
      <c r="H100" s="39"/>
    </row>
    <row r="101" spans="1:8" ht="15.75" customHeight="1">
      <c r="A101" s="39"/>
      <c r="B101" s="39"/>
      <c r="C101" s="40"/>
      <c r="D101" s="39"/>
      <c r="E101" s="39"/>
      <c r="F101" s="39"/>
      <c r="G101" s="39"/>
      <c r="H101" s="39"/>
    </row>
    <row r="102" spans="1:8" ht="15.75" customHeight="1">
      <c r="A102" s="39"/>
      <c r="B102" s="39"/>
      <c r="C102" s="40"/>
      <c r="D102" s="39"/>
      <c r="E102" s="39"/>
      <c r="F102" s="39"/>
      <c r="G102" s="39"/>
      <c r="H102" s="39"/>
    </row>
    <row r="103" spans="1:8" ht="15.75" customHeight="1">
      <c r="A103" s="39"/>
      <c r="B103" s="39"/>
      <c r="C103" s="40"/>
      <c r="D103" s="39"/>
      <c r="E103" s="39"/>
      <c r="F103" s="39"/>
      <c r="G103" s="39"/>
      <c r="H103" s="39"/>
    </row>
    <row r="104" spans="1:8" ht="15.75" customHeight="1">
      <c r="A104" s="39"/>
      <c r="B104" s="39"/>
      <c r="C104" s="40"/>
      <c r="D104" s="39"/>
      <c r="E104" s="39"/>
      <c r="F104" s="39"/>
      <c r="G104" s="39"/>
      <c r="H104" s="39"/>
    </row>
    <row r="105" spans="1:8" ht="15.75" customHeight="1">
      <c r="A105" s="39"/>
      <c r="B105" s="39"/>
      <c r="C105" s="40"/>
      <c r="D105" s="39"/>
      <c r="E105" s="39"/>
      <c r="F105" s="39"/>
      <c r="G105" s="39"/>
      <c r="H105" s="39"/>
    </row>
    <row r="106" spans="1:8" ht="15.75" customHeight="1">
      <c r="A106" s="39"/>
      <c r="B106" s="39"/>
      <c r="C106" s="40"/>
      <c r="D106" s="39"/>
      <c r="E106" s="39"/>
      <c r="F106" s="39"/>
      <c r="G106" s="39"/>
      <c r="H106" s="39"/>
    </row>
    <row r="107" spans="1:8" ht="15.75" customHeight="1">
      <c r="A107" s="39"/>
      <c r="B107" s="39"/>
      <c r="C107" s="40"/>
      <c r="D107" s="39"/>
      <c r="E107" s="39"/>
      <c r="F107" s="39"/>
      <c r="G107" s="39"/>
      <c r="H107" s="39"/>
    </row>
    <row r="108" spans="1:8" ht="15.75" customHeight="1">
      <c r="A108" s="39"/>
      <c r="B108" s="39"/>
      <c r="C108" s="40"/>
      <c r="D108" s="39"/>
      <c r="E108" s="39"/>
      <c r="F108" s="39"/>
      <c r="G108" s="39"/>
      <c r="H108" s="39"/>
    </row>
    <row r="109" spans="1:8" ht="15.75" customHeight="1">
      <c r="A109" s="39"/>
      <c r="B109" s="39"/>
      <c r="C109" s="40"/>
      <c r="D109" s="39"/>
      <c r="E109" s="39"/>
      <c r="F109" s="39"/>
      <c r="G109" s="39"/>
      <c r="H109" s="39"/>
    </row>
    <row r="110" spans="1:8" ht="15.75" customHeight="1">
      <c r="A110" s="39"/>
      <c r="B110" s="39"/>
      <c r="C110" s="40"/>
      <c r="D110" s="39"/>
      <c r="E110" s="39"/>
      <c r="F110" s="39"/>
      <c r="G110" s="39"/>
      <c r="H110" s="39"/>
    </row>
    <row r="111" spans="1:8" ht="15.75" customHeight="1">
      <c r="A111" s="39"/>
      <c r="B111" s="39"/>
      <c r="C111" s="40"/>
      <c r="D111" s="39"/>
      <c r="E111" s="39"/>
      <c r="F111" s="39"/>
      <c r="G111" s="39"/>
      <c r="H111" s="39"/>
    </row>
    <row r="112" spans="1:8" ht="15.75" customHeight="1">
      <c r="A112" s="39"/>
      <c r="B112" s="39"/>
      <c r="C112" s="40"/>
      <c r="D112" s="39"/>
      <c r="E112" s="39"/>
      <c r="F112" s="39"/>
      <c r="G112" s="39"/>
      <c r="H112" s="39"/>
    </row>
    <row r="113" spans="1:8" ht="15.75" customHeight="1">
      <c r="A113" s="39"/>
      <c r="B113" s="39"/>
      <c r="C113" s="40"/>
      <c r="D113" s="39"/>
      <c r="E113" s="39"/>
      <c r="F113" s="39"/>
      <c r="G113" s="39"/>
      <c r="H113" s="39"/>
    </row>
    <row r="114" spans="1:8" ht="15.75" customHeight="1">
      <c r="A114" s="39"/>
      <c r="B114" s="39"/>
      <c r="C114" s="40"/>
      <c r="D114" s="39"/>
      <c r="E114" s="39"/>
      <c r="F114" s="39"/>
      <c r="G114" s="39"/>
      <c r="H114" s="39"/>
    </row>
    <row r="115" spans="1:8" ht="15.75" customHeight="1">
      <c r="A115" s="39"/>
      <c r="B115" s="39"/>
      <c r="C115" s="40"/>
      <c r="D115" s="39"/>
      <c r="E115" s="39"/>
      <c r="F115" s="39"/>
      <c r="G115" s="39"/>
      <c r="H115" s="39"/>
    </row>
    <row r="116" spans="1:8" ht="15.75" customHeight="1">
      <c r="A116" s="39"/>
      <c r="B116" s="39"/>
      <c r="C116" s="40"/>
      <c r="D116" s="39"/>
      <c r="E116" s="39"/>
      <c r="F116" s="39"/>
      <c r="G116" s="39"/>
      <c r="H116" s="39"/>
    </row>
    <row r="117" spans="1:8" ht="15.75" customHeight="1">
      <c r="A117" s="39"/>
      <c r="B117" s="39"/>
      <c r="C117" s="40"/>
      <c r="D117" s="39"/>
      <c r="E117" s="39"/>
      <c r="F117" s="39"/>
      <c r="G117" s="39"/>
      <c r="H117" s="39"/>
    </row>
  </sheetData>
  <sheetProtection/>
  <mergeCells count="11">
    <mergeCell ref="A1:H1"/>
    <mergeCell ref="G3:H3"/>
    <mergeCell ref="A5:A8"/>
    <mergeCell ref="B5:B8"/>
    <mergeCell ref="C5:C8"/>
    <mergeCell ref="D5:D8"/>
    <mergeCell ref="E5:E8"/>
    <mergeCell ref="F5:F8"/>
    <mergeCell ref="G5:G8"/>
    <mergeCell ref="H5:H8"/>
    <mergeCell ref="A2:H2"/>
  </mergeCells>
  <dataValidations count="1">
    <dataValidation type="list" allowBlank="1" showDropDown="1" showErrorMessage="1" sqref="E14">
      <formula1>НАМ</formula1>
      <formula2>0</formula2>
    </dataValidation>
  </dataValidations>
  <printOptions/>
  <pageMargins left="0.1968503937007874" right="0.1968503937007874" top="0.7874015748031497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81"/>
  <sheetViews>
    <sheetView zoomScalePageLayoutView="0" workbookViewId="0" topLeftCell="A49">
      <selection activeCell="B78" sqref="B78:I81"/>
    </sheetView>
  </sheetViews>
  <sheetFormatPr defaultColWidth="9.140625" defaultRowHeight="12.75"/>
  <cols>
    <col min="1" max="1" width="4.140625" style="0" customWidth="1"/>
    <col min="2" max="2" width="22.57421875" style="0" customWidth="1"/>
    <col min="3" max="3" width="10.140625" style="0" bestFit="1" customWidth="1"/>
    <col min="4" max="4" width="28.28125" style="0" customWidth="1"/>
    <col min="5" max="5" width="35.421875" style="0" customWidth="1"/>
    <col min="6" max="6" width="19.8515625" style="0" customWidth="1"/>
    <col min="7" max="7" width="11.421875" style="0" customWidth="1"/>
    <col min="8" max="8" width="11.8515625" style="0" customWidth="1"/>
  </cols>
  <sheetData>
    <row r="4" spans="1:9" ht="12.75" customHeight="1">
      <c r="A4" s="111" t="s">
        <v>30</v>
      </c>
      <c r="B4" s="112" t="s">
        <v>4</v>
      </c>
      <c r="C4" s="112" t="s">
        <v>5</v>
      </c>
      <c r="D4" s="112" t="s">
        <v>6</v>
      </c>
      <c r="E4" s="112" t="s">
        <v>34</v>
      </c>
      <c r="F4" s="115" t="s">
        <v>71</v>
      </c>
      <c r="G4" s="115" t="s">
        <v>68</v>
      </c>
      <c r="H4" s="115" t="s">
        <v>69</v>
      </c>
      <c r="I4" s="115" t="s">
        <v>70</v>
      </c>
    </row>
    <row r="5" spans="1:9" ht="12.75">
      <c r="A5" s="111"/>
      <c r="B5" s="113"/>
      <c r="C5" s="113"/>
      <c r="D5" s="113"/>
      <c r="E5" s="113"/>
      <c r="F5" s="115"/>
      <c r="G5" s="115"/>
      <c r="H5" s="115"/>
      <c r="I5" s="115"/>
    </row>
    <row r="6" spans="1:9" ht="12.75">
      <c r="A6" s="111"/>
      <c r="B6" s="113"/>
      <c r="C6" s="113"/>
      <c r="D6" s="113"/>
      <c r="E6" s="113"/>
      <c r="F6" s="115"/>
      <c r="G6" s="115"/>
      <c r="H6" s="115"/>
      <c r="I6" s="115"/>
    </row>
    <row r="7" spans="1:9" ht="14.25" customHeight="1">
      <c r="A7" s="111"/>
      <c r="B7" s="114"/>
      <c r="C7" s="114"/>
      <c r="D7" s="114"/>
      <c r="E7" s="114"/>
      <c r="F7" s="115"/>
      <c r="G7" s="115"/>
      <c r="H7" s="115"/>
      <c r="I7" s="115"/>
    </row>
    <row r="8" spans="2:9" ht="12.75">
      <c r="B8" t="s">
        <v>72</v>
      </c>
      <c r="C8" s="41">
        <v>42348</v>
      </c>
      <c r="D8" t="s">
        <v>32</v>
      </c>
      <c r="E8" t="s">
        <v>73</v>
      </c>
      <c r="F8">
        <v>32</v>
      </c>
      <c r="G8">
        <v>2.6</v>
      </c>
      <c r="H8">
        <v>196</v>
      </c>
      <c r="I8">
        <v>4905</v>
      </c>
    </row>
    <row r="9" spans="2:9" ht="12.75">
      <c r="B9" t="s">
        <v>74</v>
      </c>
      <c r="C9" s="41">
        <v>42348</v>
      </c>
      <c r="D9" t="s">
        <v>32</v>
      </c>
      <c r="E9" t="s">
        <v>73</v>
      </c>
      <c r="F9">
        <v>33</v>
      </c>
      <c r="G9">
        <v>0.9</v>
      </c>
      <c r="H9">
        <v>93</v>
      </c>
      <c r="I9">
        <v>276</v>
      </c>
    </row>
    <row r="10" spans="2:9" ht="12.75">
      <c r="B10" t="s">
        <v>91</v>
      </c>
      <c r="C10" s="41">
        <v>42310</v>
      </c>
      <c r="D10" t="s">
        <v>32</v>
      </c>
      <c r="E10" t="s">
        <v>73</v>
      </c>
      <c r="F10" t="s">
        <v>92</v>
      </c>
      <c r="G10">
        <v>14.6</v>
      </c>
      <c r="H10">
        <v>2931</v>
      </c>
      <c r="I10">
        <v>26958</v>
      </c>
    </row>
    <row r="11" spans="2:9" ht="12.75">
      <c r="B11" t="s">
        <v>107</v>
      </c>
      <c r="C11" s="41">
        <v>42286</v>
      </c>
      <c r="D11" t="s">
        <v>32</v>
      </c>
      <c r="E11" t="s">
        <v>73</v>
      </c>
      <c r="F11" t="s">
        <v>108</v>
      </c>
      <c r="G11">
        <v>12.3</v>
      </c>
      <c r="H11">
        <v>1971</v>
      </c>
      <c r="I11">
        <v>17491</v>
      </c>
    </row>
    <row r="12" spans="2:6" ht="30">
      <c r="B12" s="29" t="s">
        <v>40</v>
      </c>
      <c r="C12" s="15" t="s">
        <v>41</v>
      </c>
      <c r="D12" s="29" t="s">
        <v>32</v>
      </c>
      <c r="E12" s="9" t="s">
        <v>33</v>
      </c>
      <c r="F12" s="29" t="s">
        <v>123</v>
      </c>
    </row>
    <row r="13" spans="2:6" ht="30">
      <c r="B13" s="29" t="s">
        <v>38</v>
      </c>
      <c r="C13" s="15" t="s">
        <v>37</v>
      </c>
      <c r="D13" s="29" t="s">
        <v>32</v>
      </c>
      <c r="E13" s="9" t="s">
        <v>33</v>
      </c>
      <c r="F13" s="29">
        <v>27</v>
      </c>
    </row>
    <row r="14" spans="2:6" ht="30">
      <c r="B14" s="29" t="s">
        <v>36</v>
      </c>
      <c r="C14" s="15" t="s">
        <v>39</v>
      </c>
      <c r="D14" s="29" t="s">
        <v>32</v>
      </c>
      <c r="E14" s="9" t="s">
        <v>33</v>
      </c>
      <c r="F14" s="29" t="s">
        <v>124</v>
      </c>
    </row>
    <row r="15" spans="2:3" ht="15">
      <c r="B15" s="43" t="s">
        <v>35</v>
      </c>
      <c r="C15" s="41"/>
    </row>
    <row r="16" ht="12.75">
      <c r="C16" s="41"/>
    </row>
    <row r="17" spans="2:9" ht="12.75">
      <c r="B17" s="48" t="s">
        <v>83</v>
      </c>
      <c r="C17" s="49">
        <v>42334</v>
      </c>
      <c r="D17" s="48" t="s">
        <v>76</v>
      </c>
      <c r="E17" s="48" t="s">
        <v>73</v>
      </c>
      <c r="F17" s="48">
        <v>56.59</v>
      </c>
      <c r="G17">
        <v>10.4</v>
      </c>
      <c r="H17">
        <v>273</v>
      </c>
      <c r="I17">
        <v>3301</v>
      </c>
    </row>
    <row r="18" spans="2:9" ht="12.75">
      <c r="B18" s="48" t="s">
        <v>79</v>
      </c>
      <c r="C18" s="49">
        <v>42342</v>
      </c>
      <c r="D18" s="48" t="s">
        <v>76</v>
      </c>
      <c r="E18" s="48" t="s">
        <v>73</v>
      </c>
      <c r="F18" s="48">
        <v>33</v>
      </c>
      <c r="G18">
        <v>0.2</v>
      </c>
      <c r="H18">
        <v>103</v>
      </c>
      <c r="I18">
        <v>2562</v>
      </c>
    </row>
    <row r="19" spans="2:9" ht="12.75">
      <c r="B19" s="48" t="s">
        <v>75</v>
      </c>
      <c r="C19" s="49">
        <v>42346</v>
      </c>
      <c r="D19" s="48" t="s">
        <v>76</v>
      </c>
      <c r="E19" s="48" t="s">
        <v>73</v>
      </c>
      <c r="F19" s="48">
        <v>39</v>
      </c>
      <c r="G19">
        <v>0.8</v>
      </c>
      <c r="H19">
        <v>176</v>
      </c>
      <c r="I19">
        <v>9427</v>
      </c>
    </row>
    <row r="20" spans="2:9" ht="12.75">
      <c r="B20" s="48" t="s">
        <v>89</v>
      </c>
      <c r="C20" s="49">
        <v>42320</v>
      </c>
      <c r="D20" s="48" t="s">
        <v>76</v>
      </c>
      <c r="E20" s="48" t="s">
        <v>84</v>
      </c>
      <c r="F20" s="48" t="s">
        <v>90</v>
      </c>
      <c r="G20">
        <v>8.8</v>
      </c>
      <c r="H20">
        <v>348</v>
      </c>
      <c r="I20">
        <v>1625</v>
      </c>
    </row>
    <row r="21" spans="2:9" ht="12.75">
      <c r="B21" s="48" t="s">
        <v>95</v>
      </c>
      <c r="C21" s="49">
        <v>42320</v>
      </c>
      <c r="D21" s="48" t="s">
        <v>76</v>
      </c>
      <c r="E21" s="48" t="s">
        <v>73</v>
      </c>
      <c r="F21" s="48">
        <v>21</v>
      </c>
      <c r="G21">
        <v>0.8</v>
      </c>
      <c r="H21">
        <v>259</v>
      </c>
      <c r="I21">
        <v>5162</v>
      </c>
    </row>
    <row r="22" spans="2:8" ht="12.75">
      <c r="B22" s="48" t="s">
        <v>101</v>
      </c>
      <c r="C22" s="49">
        <v>42286</v>
      </c>
      <c r="D22" s="48" t="s">
        <v>76</v>
      </c>
      <c r="E22" s="48" t="s">
        <v>102</v>
      </c>
      <c r="F22" s="48">
        <v>73</v>
      </c>
      <c r="G22">
        <v>1.4</v>
      </c>
      <c r="H22">
        <v>20.2</v>
      </c>
    </row>
    <row r="23" spans="2:8" ht="12.75">
      <c r="B23" s="48" t="s">
        <v>101</v>
      </c>
      <c r="C23" s="49">
        <v>42286</v>
      </c>
      <c r="D23" s="48" t="s">
        <v>76</v>
      </c>
      <c r="E23" s="48" t="s">
        <v>100</v>
      </c>
      <c r="F23" s="48">
        <v>73</v>
      </c>
      <c r="G23">
        <v>0.7</v>
      </c>
      <c r="H23">
        <v>10.3</v>
      </c>
    </row>
    <row r="24" spans="2:9" ht="12.75">
      <c r="B24" s="48" t="s">
        <v>115</v>
      </c>
      <c r="C24" s="49">
        <v>42286</v>
      </c>
      <c r="D24" s="48" t="s">
        <v>76</v>
      </c>
      <c r="E24" s="48" t="s">
        <v>73</v>
      </c>
      <c r="F24" s="48">
        <v>65.73</v>
      </c>
      <c r="G24">
        <v>2.4</v>
      </c>
      <c r="H24">
        <v>507</v>
      </c>
      <c r="I24">
        <v>17254</v>
      </c>
    </row>
    <row r="25" spans="2:9" ht="12.75">
      <c r="B25" s="48" t="s">
        <v>116</v>
      </c>
      <c r="C25" s="49">
        <v>42286</v>
      </c>
      <c r="D25" s="48" t="s">
        <v>76</v>
      </c>
      <c r="E25" s="48" t="s">
        <v>84</v>
      </c>
      <c r="F25" s="48">
        <v>3</v>
      </c>
      <c r="G25">
        <v>18.9</v>
      </c>
      <c r="H25">
        <v>492</v>
      </c>
      <c r="I25">
        <v>1732</v>
      </c>
    </row>
    <row r="26" spans="2:9" ht="12.75">
      <c r="B26" s="48" t="s">
        <v>121</v>
      </c>
      <c r="C26" s="49">
        <v>42286</v>
      </c>
      <c r="D26" s="48" t="s">
        <v>76</v>
      </c>
      <c r="E26" s="48" t="s">
        <v>84</v>
      </c>
      <c r="F26" s="48">
        <v>39.48</v>
      </c>
      <c r="G26">
        <v>13.8</v>
      </c>
      <c r="H26">
        <v>138</v>
      </c>
      <c r="I26">
        <v>829</v>
      </c>
    </row>
    <row r="27" spans="2:8" ht="15">
      <c r="B27" s="50" t="s">
        <v>60</v>
      </c>
      <c r="C27" s="51" t="s">
        <v>41</v>
      </c>
      <c r="D27" s="50" t="s">
        <v>58</v>
      </c>
      <c r="E27" s="52" t="s">
        <v>33</v>
      </c>
      <c r="F27" s="50" t="s">
        <v>135</v>
      </c>
      <c r="G27" s="29">
        <v>13.5</v>
      </c>
      <c r="H27" s="29">
        <v>3535</v>
      </c>
    </row>
    <row r="28" spans="2:8" ht="15">
      <c r="B28" s="50" t="s">
        <v>59</v>
      </c>
      <c r="C28" s="51" t="s">
        <v>39</v>
      </c>
      <c r="D28" s="50" t="s">
        <v>58</v>
      </c>
      <c r="E28" s="52" t="s">
        <v>33</v>
      </c>
      <c r="F28" s="50">
        <v>46</v>
      </c>
      <c r="G28" s="29">
        <v>1.8</v>
      </c>
      <c r="H28" s="29">
        <v>418</v>
      </c>
    </row>
    <row r="29" ht="12.75">
      <c r="C29" s="41"/>
    </row>
    <row r="30" ht="12.75">
      <c r="C30" s="41"/>
    </row>
    <row r="31" ht="12.75">
      <c r="C31" s="41"/>
    </row>
    <row r="32" ht="12.75">
      <c r="C32" s="41"/>
    </row>
    <row r="33" spans="2:9" ht="12.75">
      <c r="B33" t="s">
        <v>77</v>
      </c>
      <c r="C33" s="41">
        <v>42345</v>
      </c>
      <c r="D33" t="s">
        <v>51</v>
      </c>
      <c r="E33" t="s">
        <v>84</v>
      </c>
      <c r="F33" t="s">
        <v>78</v>
      </c>
      <c r="G33">
        <v>22.6</v>
      </c>
      <c r="H33">
        <v>615</v>
      </c>
      <c r="I33">
        <v>2863</v>
      </c>
    </row>
    <row r="34" spans="2:9" ht="12.75">
      <c r="B34" t="s">
        <v>80</v>
      </c>
      <c r="C34" s="41">
        <v>42334</v>
      </c>
      <c r="D34" t="s">
        <v>51</v>
      </c>
      <c r="E34" t="s">
        <v>73</v>
      </c>
      <c r="F34" t="s">
        <v>81</v>
      </c>
      <c r="G34">
        <v>4.7</v>
      </c>
      <c r="H34">
        <v>1051</v>
      </c>
      <c r="I34">
        <v>45591</v>
      </c>
    </row>
    <row r="35" spans="2:9" ht="12.75">
      <c r="B35" t="s">
        <v>82</v>
      </c>
      <c r="C35" s="41">
        <v>42334</v>
      </c>
      <c r="D35" t="s">
        <v>51</v>
      </c>
      <c r="E35" t="s">
        <v>84</v>
      </c>
      <c r="F35">
        <v>18</v>
      </c>
      <c r="G35">
        <v>8.2</v>
      </c>
      <c r="H35">
        <v>404</v>
      </c>
      <c r="I35">
        <v>549</v>
      </c>
    </row>
    <row r="36" spans="2:9" ht="12.75">
      <c r="B36" t="s">
        <v>87</v>
      </c>
      <c r="C36" s="41">
        <v>42325</v>
      </c>
      <c r="D36" t="s">
        <v>51</v>
      </c>
      <c r="E36" t="s">
        <v>84</v>
      </c>
      <c r="F36" t="s">
        <v>88</v>
      </c>
      <c r="G36">
        <v>6</v>
      </c>
      <c r="H36">
        <v>250</v>
      </c>
      <c r="I36">
        <v>1130</v>
      </c>
    </row>
    <row r="37" spans="2:9" ht="12.75">
      <c r="B37" t="s">
        <v>96</v>
      </c>
      <c r="C37" s="41">
        <v>42298</v>
      </c>
      <c r="D37" t="s">
        <v>51</v>
      </c>
      <c r="E37" t="s">
        <v>84</v>
      </c>
      <c r="F37" t="s">
        <v>97</v>
      </c>
      <c r="G37">
        <v>21.4</v>
      </c>
      <c r="H37">
        <v>352</v>
      </c>
      <c r="I37">
        <v>2465</v>
      </c>
    </row>
    <row r="38" spans="2:8" ht="12.75">
      <c r="B38" t="s">
        <v>121</v>
      </c>
      <c r="C38" s="41">
        <v>42286</v>
      </c>
      <c r="D38" t="s">
        <v>51</v>
      </c>
      <c r="E38" t="s">
        <v>102</v>
      </c>
      <c r="F38" t="s">
        <v>122</v>
      </c>
      <c r="G38">
        <v>10.9</v>
      </c>
      <c r="H38">
        <v>74.5</v>
      </c>
    </row>
    <row r="39" spans="2:8" ht="14.25" customHeight="1">
      <c r="B39" s="29" t="s">
        <v>52</v>
      </c>
      <c r="C39" s="30" t="s">
        <v>39</v>
      </c>
      <c r="D39" s="29" t="s">
        <v>51</v>
      </c>
      <c r="E39" s="9" t="s">
        <v>33</v>
      </c>
      <c r="F39" s="42" t="s">
        <v>130</v>
      </c>
      <c r="G39" s="29">
        <v>4.5</v>
      </c>
      <c r="H39" s="29">
        <v>1165</v>
      </c>
    </row>
    <row r="40" spans="2:8" ht="14.25" customHeight="1">
      <c r="B40" s="29" t="s">
        <v>53</v>
      </c>
      <c r="C40" s="30" t="s">
        <v>41</v>
      </c>
      <c r="D40" s="29" t="s">
        <v>51</v>
      </c>
      <c r="E40" s="9" t="s">
        <v>33</v>
      </c>
      <c r="F40" s="29" t="s">
        <v>131</v>
      </c>
      <c r="G40" s="29">
        <v>9</v>
      </c>
      <c r="H40" s="29">
        <v>2277</v>
      </c>
    </row>
    <row r="41" ht="14.25" customHeight="1"/>
    <row r="42" ht="14.25" customHeight="1"/>
    <row r="43" ht="14.25" customHeight="1"/>
    <row r="44" ht="14.25" customHeight="1"/>
    <row r="45" ht="14.25" customHeight="1"/>
    <row r="46" spans="2:9" ht="12.75">
      <c r="B46" t="s">
        <v>85</v>
      </c>
      <c r="C46" s="41">
        <v>42334</v>
      </c>
      <c r="D46" t="s">
        <v>48</v>
      </c>
      <c r="E46" t="s">
        <v>84</v>
      </c>
      <c r="F46" t="s">
        <v>86</v>
      </c>
      <c r="G46">
        <v>33</v>
      </c>
      <c r="H46">
        <v>613</v>
      </c>
      <c r="I46">
        <v>4147</v>
      </c>
    </row>
    <row r="47" spans="2:9" ht="12.75">
      <c r="B47" t="s">
        <v>98</v>
      </c>
      <c r="C47" s="41">
        <v>42296</v>
      </c>
      <c r="D47" t="s">
        <v>48</v>
      </c>
      <c r="E47" t="s">
        <v>84</v>
      </c>
      <c r="F47">
        <v>9.5</v>
      </c>
      <c r="G47">
        <v>1.7</v>
      </c>
      <c r="H47">
        <v>120</v>
      </c>
      <c r="I47">
        <v>1148</v>
      </c>
    </row>
    <row r="48" spans="2:8" ht="12.75">
      <c r="B48" t="s">
        <v>103</v>
      </c>
      <c r="C48" s="41">
        <v>42286</v>
      </c>
      <c r="D48" t="s">
        <v>48</v>
      </c>
      <c r="E48" t="s">
        <v>100</v>
      </c>
      <c r="F48">
        <v>62</v>
      </c>
      <c r="G48">
        <v>3.7</v>
      </c>
      <c r="H48">
        <v>30</v>
      </c>
    </row>
    <row r="49" spans="2:9" ht="12.75">
      <c r="B49" s="45" t="s">
        <v>50</v>
      </c>
      <c r="C49" s="46" t="s">
        <v>41</v>
      </c>
      <c r="D49" s="45" t="s">
        <v>48</v>
      </c>
      <c r="E49" s="47" t="s">
        <v>33</v>
      </c>
      <c r="F49" s="68" t="s">
        <v>128</v>
      </c>
      <c r="G49" s="45">
        <v>37.4</v>
      </c>
      <c r="H49" s="45">
        <v>10031</v>
      </c>
      <c r="I49" s="45"/>
    </row>
    <row r="50" spans="2:9" ht="12.75">
      <c r="B50" s="45" t="s">
        <v>49</v>
      </c>
      <c r="C50" s="46" t="s">
        <v>39</v>
      </c>
      <c r="D50" s="45" t="s">
        <v>48</v>
      </c>
      <c r="E50" s="47" t="s">
        <v>33</v>
      </c>
      <c r="F50" s="45" t="s">
        <v>129</v>
      </c>
      <c r="G50" s="45">
        <v>6.5</v>
      </c>
      <c r="H50" s="45">
        <v>1887</v>
      </c>
      <c r="I50" s="45"/>
    </row>
    <row r="51" ht="12.75">
      <c r="C51" s="41"/>
    </row>
    <row r="52" ht="12.75">
      <c r="C52" s="41"/>
    </row>
    <row r="53" ht="12.75">
      <c r="C53" s="41"/>
    </row>
    <row r="55" spans="2:9" ht="12.75">
      <c r="B55" t="s">
        <v>93</v>
      </c>
      <c r="C55" s="41">
        <v>42310</v>
      </c>
      <c r="D55" t="s">
        <v>45</v>
      </c>
      <c r="E55" t="s">
        <v>84</v>
      </c>
      <c r="F55" t="s">
        <v>94</v>
      </c>
      <c r="G55">
        <v>19.6</v>
      </c>
      <c r="H55">
        <v>535</v>
      </c>
      <c r="I55">
        <v>5798</v>
      </c>
    </row>
    <row r="56" spans="2:9" ht="12.75">
      <c r="B56" t="s">
        <v>111</v>
      </c>
      <c r="C56" s="41">
        <v>42286</v>
      </c>
      <c r="D56" t="s">
        <v>45</v>
      </c>
      <c r="E56" t="s">
        <v>73</v>
      </c>
      <c r="F56">
        <v>21</v>
      </c>
      <c r="G56">
        <v>0.6</v>
      </c>
      <c r="H56">
        <v>6542</v>
      </c>
      <c r="I56">
        <v>6831</v>
      </c>
    </row>
    <row r="57" spans="2:8" ht="12.75">
      <c r="B57" s="50" t="s">
        <v>47</v>
      </c>
      <c r="C57" s="66" t="s">
        <v>41</v>
      </c>
      <c r="D57" s="50" t="s">
        <v>45</v>
      </c>
      <c r="E57" s="67" t="s">
        <v>33</v>
      </c>
      <c r="F57" s="69" t="s">
        <v>126</v>
      </c>
      <c r="G57" s="50">
        <v>40.1</v>
      </c>
      <c r="H57" s="50">
        <v>10102</v>
      </c>
    </row>
    <row r="58" spans="2:8" ht="12.75">
      <c r="B58" s="50" t="s">
        <v>46</v>
      </c>
      <c r="C58" s="66" t="s">
        <v>39</v>
      </c>
      <c r="D58" s="50" t="s">
        <v>45</v>
      </c>
      <c r="E58" s="67" t="s">
        <v>33</v>
      </c>
      <c r="F58" s="50" t="s">
        <v>127</v>
      </c>
      <c r="G58" s="50">
        <v>6.9</v>
      </c>
      <c r="H58" s="50">
        <v>1387</v>
      </c>
    </row>
    <row r="62" spans="2:8" ht="12.75">
      <c r="B62" t="s">
        <v>99</v>
      </c>
      <c r="C62" s="41">
        <v>42286</v>
      </c>
      <c r="D62" t="s">
        <v>42</v>
      </c>
      <c r="E62" t="s">
        <v>100</v>
      </c>
      <c r="F62">
        <v>35.44</v>
      </c>
      <c r="G62">
        <v>7.7</v>
      </c>
      <c r="H62">
        <v>48.2</v>
      </c>
    </row>
    <row r="63" spans="2:9" ht="12.75">
      <c r="B63" t="s">
        <v>106</v>
      </c>
      <c r="C63" s="41">
        <v>42286</v>
      </c>
      <c r="D63" t="s">
        <v>42</v>
      </c>
      <c r="E63" t="s">
        <v>73</v>
      </c>
      <c r="F63">
        <v>54.56</v>
      </c>
      <c r="G63">
        <v>0.5</v>
      </c>
      <c r="H63">
        <v>159</v>
      </c>
      <c r="I63">
        <v>6439</v>
      </c>
    </row>
    <row r="64" spans="2:9" ht="12.75">
      <c r="B64" t="s">
        <v>117</v>
      </c>
      <c r="C64" s="41">
        <v>42286</v>
      </c>
      <c r="D64" t="s">
        <v>42</v>
      </c>
      <c r="E64" t="s">
        <v>118</v>
      </c>
      <c r="F64">
        <v>76</v>
      </c>
      <c r="G64">
        <v>0.06</v>
      </c>
      <c r="H64">
        <v>16</v>
      </c>
      <c r="I64">
        <v>826</v>
      </c>
    </row>
    <row r="65" spans="2:8" ht="12.75">
      <c r="B65" s="50" t="s">
        <v>44</v>
      </c>
      <c r="C65" s="51" t="s">
        <v>41</v>
      </c>
      <c r="D65" s="50" t="s">
        <v>42</v>
      </c>
      <c r="E65" s="52" t="s">
        <v>33</v>
      </c>
      <c r="F65" s="69" t="s">
        <v>125</v>
      </c>
      <c r="G65" s="50">
        <v>35.6</v>
      </c>
      <c r="H65" s="50">
        <v>9115</v>
      </c>
    </row>
    <row r="66" spans="2:8" ht="12.75">
      <c r="B66" s="50" t="s">
        <v>43</v>
      </c>
      <c r="C66" s="51" t="s">
        <v>39</v>
      </c>
      <c r="D66" s="50" t="s">
        <v>42</v>
      </c>
      <c r="E66" s="52" t="s">
        <v>33</v>
      </c>
      <c r="F66" s="50">
        <v>49.65</v>
      </c>
      <c r="G66" s="50">
        <v>3.4</v>
      </c>
      <c r="H66" s="50">
        <v>547</v>
      </c>
    </row>
    <row r="69" spans="2:9" ht="12.75">
      <c r="B69" s="64" t="s">
        <v>104</v>
      </c>
      <c r="C69" s="65">
        <v>42286</v>
      </c>
      <c r="D69" s="64" t="s">
        <v>61</v>
      </c>
      <c r="E69" s="64" t="s">
        <v>73</v>
      </c>
      <c r="F69" s="64" t="s">
        <v>105</v>
      </c>
      <c r="G69" s="64">
        <v>2.2</v>
      </c>
      <c r="H69" s="64">
        <v>506</v>
      </c>
      <c r="I69" s="64">
        <v>20998</v>
      </c>
    </row>
    <row r="70" spans="2:9" ht="12.75">
      <c r="B70" s="64" t="s">
        <v>112</v>
      </c>
      <c r="C70" s="65">
        <v>42286</v>
      </c>
      <c r="D70" s="64" t="s">
        <v>61</v>
      </c>
      <c r="E70" s="64" t="s">
        <v>113</v>
      </c>
      <c r="F70" s="64" t="s">
        <v>114</v>
      </c>
      <c r="G70" s="64">
        <v>4</v>
      </c>
      <c r="H70" s="64">
        <v>569</v>
      </c>
      <c r="I70" s="64">
        <v>20149</v>
      </c>
    </row>
    <row r="71" spans="2:9" ht="12.75">
      <c r="B71" s="64" t="s">
        <v>119</v>
      </c>
      <c r="C71" s="65">
        <v>42286</v>
      </c>
      <c r="D71" s="64" t="s">
        <v>61</v>
      </c>
      <c r="E71" s="64" t="s">
        <v>120</v>
      </c>
      <c r="F71" s="64">
        <v>16.17</v>
      </c>
      <c r="G71" s="64">
        <v>1.5</v>
      </c>
      <c r="H71" s="64">
        <v>44</v>
      </c>
      <c r="I71" s="64">
        <v>656</v>
      </c>
    </row>
    <row r="72" spans="2:9" ht="12.75">
      <c r="B72" s="50" t="s">
        <v>64</v>
      </c>
      <c r="C72" s="66" t="s">
        <v>41</v>
      </c>
      <c r="D72" s="50" t="s">
        <v>61</v>
      </c>
      <c r="E72" s="67" t="s">
        <v>33</v>
      </c>
      <c r="F72" s="69" t="s">
        <v>136</v>
      </c>
      <c r="G72" s="50">
        <v>36.5</v>
      </c>
      <c r="H72" s="50">
        <v>9223</v>
      </c>
      <c r="I72" s="64"/>
    </row>
    <row r="73" spans="2:9" ht="12.75">
      <c r="B73" s="50" t="s">
        <v>62</v>
      </c>
      <c r="C73" s="66" t="s">
        <v>39</v>
      </c>
      <c r="D73" s="50" t="s">
        <v>61</v>
      </c>
      <c r="E73" s="67" t="s">
        <v>33</v>
      </c>
      <c r="F73" s="50" t="s">
        <v>137</v>
      </c>
      <c r="G73" s="50">
        <v>9</v>
      </c>
      <c r="H73" s="50">
        <v>1731</v>
      </c>
      <c r="I73" s="64"/>
    </row>
    <row r="74" spans="2:9" ht="12.75">
      <c r="B74" s="50" t="s">
        <v>63</v>
      </c>
      <c r="C74" s="66" t="s">
        <v>41</v>
      </c>
      <c r="D74" s="50" t="s">
        <v>61</v>
      </c>
      <c r="E74" s="67" t="s">
        <v>33</v>
      </c>
      <c r="F74" s="50">
        <v>141.143</v>
      </c>
      <c r="G74" s="50">
        <v>5.2</v>
      </c>
      <c r="H74" s="50">
        <v>1177</v>
      </c>
      <c r="I74" s="64"/>
    </row>
    <row r="75" ht="12.75">
      <c r="C75" s="41"/>
    </row>
    <row r="76" ht="12.75">
      <c r="C76" s="41"/>
    </row>
    <row r="78" spans="2:9" ht="12.75">
      <c r="B78" s="64" t="s">
        <v>110</v>
      </c>
      <c r="C78" s="65">
        <v>42286</v>
      </c>
      <c r="D78" s="64" t="s">
        <v>109</v>
      </c>
      <c r="E78" s="64" t="s">
        <v>73</v>
      </c>
      <c r="F78" s="64">
        <v>74.107</v>
      </c>
      <c r="G78" s="64">
        <v>4.9</v>
      </c>
      <c r="H78" s="64">
        <v>795</v>
      </c>
      <c r="I78" s="64">
        <v>15992</v>
      </c>
    </row>
    <row r="79" spans="2:9" ht="12.75">
      <c r="B79" s="50" t="s">
        <v>57</v>
      </c>
      <c r="C79" s="66" t="s">
        <v>41</v>
      </c>
      <c r="D79" s="50" t="s">
        <v>54</v>
      </c>
      <c r="E79" s="67" t="s">
        <v>33</v>
      </c>
      <c r="F79" s="69" t="s">
        <v>132</v>
      </c>
      <c r="G79" s="50">
        <v>33.2</v>
      </c>
      <c r="H79" s="50">
        <v>8671</v>
      </c>
      <c r="I79" s="64"/>
    </row>
    <row r="80" spans="2:9" ht="12.75">
      <c r="B80" s="50" t="s">
        <v>55</v>
      </c>
      <c r="C80" s="66" t="s">
        <v>39</v>
      </c>
      <c r="D80" s="50" t="s">
        <v>54</v>
      </c>
      <c r="E80" s="67" t="s">
        <v>33</v>
      </c>
      <c r="F80" s="50" t="s">
        <v>133</v>
      </c>
      <c r="G80" s="50">
        <v>4.1</v>
      </c>
      <c r="H80" s="50">
        <v>999</v>
      </c>
      <c r="I80" s="64"/>
    </row>
    <row r="81" spans="2:9" ht="12.75">
      <c r="B81" s="50" t="s">
        <v>56</v>
      </c>
      <c r="C81" s="66" t="s">
        <v>41</v>
      </c>
      <c r="D81" s="50" t="s">
        <v>54</v>
      </c>
      <c r="E81" s="67" t="s">
        <v>33</v>
      </c>
      <c r="F81" s="50" t="s">
        <v>134</v>
      </c>
      <c r="G81" s="50">
        <v>13.8</v>
      </c>
      <c r="H81" s="50">
        <v>2873</v>
      </c>
      <c r="I81" s="64"/>
    </row>
  </sheetData>
  <sheetProtection/>
  <mergeCells count="9">
    <mergeCell ref="H4:H7"/>
    <mergeCell ref="I4:I7"/>
    <mergeCell ref="D4:D7"/>
    <mergeCell ref="E4:E7"/>
    <mergeCell ref="F4:F7"/>
    <mergeCell ref="A4:A7"/>
    <mergeCell ref="B4:B7"/>
    <mergeCell ref="C4:C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C23">
      <selection activeCell="I34" sqref="I34"/>
    </sheetView>
  </sheetViews>
  <sheetFormatPr defaultColWidth="9.140625" defaultRowHeight="12.75"/>
  <cols>
    <col min="2" max="2" width="18.421875" style="0" customWidth="1"/>
    <col min="3" max="3" width="11.57421875" style="0" customWidth="1"/>
    <col min="4" max="4" width="19.57421875" style="0" customWidth="1"/>
    <col min="5" max="5" width="40.28125" style="0" customWidth="1"/>
    <col min="6" max="6" width="42.28125" style="0" customWidth="1"/>
    <col min="7" max="7" width="12.421875" style="0" customWidth="1"/>
    <col min="8" max="8" width="10.28125" style="0" customWidth="1"/>
    <col min="9" max="9" width="11.28125" style="0" customWidth="1"/>
  </cols>
  <sheetData>
    <row r="1" spans="1:8" ht="15.7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>
      <c r="A2" s="1"/>
      <c r="B2" s="1"/>
      <c r="C2" s="2" t="s">
        <v>1</v>
      </c>
      <c r="D2" s="2" t="s">
        <v>2</v>
      </c>
      <c r="E2" s="116" t="s">
        <v>3</v>
      </c>
      <c r="F2" s="116"/>
      <c r="G2" s="116"/>
      <c r="H2" s="70"/>
    </row>
    <row r="3" spans="1:8" ht="15.75">
      <c r="A3" s="1"/>
      <c r="B3" s="1"/>
      <c r="C3" s="1"/>
      <c r="D3" s="2"/>
      <c r="E3" s="71"/>
      <c r="F3" s="71"/>
      <c r="G3" s="106"/>
      <c r="H3" s="106"/>
    </row>
    <row r="4" spans="1:8" ht="15.75">
      <c r="A4" s="1"/>
      <c r="B4" s="1"/>
      <c r="C4" s="1"/>
      <c r="D4" s="2"/>
      <c r="E4" s="3"/>
      <c r="F4" s="3"/>
      <c r="G4" s="4"/>
      <c r="H4" s="4"/>
    </row>
    <row r="5" spans="1:9" ht="12.75" customHeight="1">
      <c r="A5" s="117" t="s">
        <v>30</v>
      </c>
      <c r="B5" s="119" t="s">
        <v>4</v>
      </c>
      <c r="C5" s="119" t="s">
        <v>5</v>
      </c>
      <c r="D5" s="119" t="s">
        <v>6</v>
      </c>
      <c r="E5" s="119" t="s">
        <v>34</v>
      </c>
      <c r="F5" s="121" t="s">
        <v>71</v>
      </c>
      <c r="G5" s="121" t="s">
        <v>68</v>
      </c>
      <c r="H5" s="121" t="s">
        <v>69</v>
      </c>
      <c r="I5" s="121" t="s">
        <v>70</v>
      </c>
    </row>
    <row r="6" spans="1:9" ht="12.75">
      <c r="A6" s="117"/>
      <c r="B6" s="120"/>
      <c r="C6" s="120"/>
      <c r="D6" s="120"/>
      <c r="E6" s="120"/>
      <c r="F6" s="121"/>
      <c r="G6" s="121"/>
      <c r="H6" s="121"/>
      <c r="I6" s="121"/>
    </row>
    <row r="7" spans="1:9" ht="12.75">
      <c r="A7" s="117"/>
      <c r="B7" s="120"/>
      <c r="C7" s="120"/>
      <c r="D7" s="120"/>
      <c r="E7" s="120"/>
      <c r="F7" s="121"/>
      <c r="G7" s="121"/>
      <c r="H7" s="121"/>
      <c r="I7" s="121"/>
    </row>
    <row r="8" spans="1:9" ht="12.75">
      <c r="A8" s="118"/>
      <c r="B8" s="120"/>
      <c r="C8" s="120"/>
      <c r="D8" s="120"/>
      <c r="E8" s="120"/>
      <c r="F8" s="119"/>
      <c r="G8" s="119"/>
      <c r="H8" s="119"/>
      <c r="I8" s="119"/>
    </row>
    <row r="9" spans="1:9" ht="12.75">
      <c r="A9" s="123" t="s">
        <v>9</v>
      </c>
      <c r="B9" s="123"/>
      <c r="C9" s="123"/>
      <c r="D9" s="123"/>
      <c r="E9" s="80" t="s">
        <v>10</v>
      </c>
      <c r="F9" s="81"/>
      <c r="G9" s="82">
        <f aca="true" t="shared" si="0" ref="G9:I28">SUMIF($E$30:$E$99,$E9,G$30:G$99)</f>
        <v>299.5</v>
      </c>
      <c r="H9" s="82">
        <f t="shared" si="0"/>
        <v>74792</v>
      </c>
      <c r="I9" s="82">
        <f t="shared" si="0"/>
        <v>3832871</v>
      </c>
    </row>
    <row r="10" spans="1:9" ht="18" customHeight="1">
      <c r="A10" s="55"/>
      <c r="B10" s="55"/>
      <c r="C10" s="55"/>
      <c r="D10" s="55"/>
      <c r="E10" s="83" t="s">
        <v>11</v>
      </c>
      <c r="F10" s="84"/>
      <c r="G10" s="82">
        <f t="shared" si="0"/>
        <v>12.100000000000001</v>
      </c>
      <c r="H10" s="82">
        <f t="shared" si="0"/>
        <v>88.5</v>
      </c>
      <c r="I10" s="82">
        <f t="shared" si="0"/>
        <v>0</v>
      </c>
    </row>
    <row r="11" spans="1:9" ht="18" customHeight="1">
      <c r="A11" s="55"/>
      <c r="B11" s="55"/>
      <c r="C11" s="55"/>
      <c r="D11" s="55"/>
      <c r="E11" s="85" t="s">
        <v>12</v>
      </c>
      <c r="F11" s="86"/>
      <c r="G11" s="82">
        <f t="shared" si="0"/>
        <v>12.3</v>
      </c>
      <c r="H11" s="82">
        <f t="shared" si="0"/>
        <v>94.7</v>
      </c>
      <c r="I11" s="82">
        <f t="shared" si="0"/>
        <v>0</v>
      </c>
    </row>
    <row r="12" spans="1:9" ht="18" customHeight="1">
      <c r="A12" s="55"/>
      <c r="B12" s="55"/>
      <c r="C12" s="55"/>
      <c r="D12" s="55"/>
      <c r="E12" s="87" t="s">
        <v>13</v>
      </c>
      <c r="F12" s="88"/>
      <c r="G12" s="82">
        <f t="shared" si="0"/>
        <v>0</v>
      </c>
      <c r="H12" s="82">
        <f t="shared" si="0"/>
        <v>0</v>
      </c>
      <c r="I12" s="82">
        <f t="shared" si="0"/>
        <v>0</v>
      </c>
    </row>
    <row r="13" spans="1:9" ht="18" customHeight="1">
      <c r="A13" s="55"/>
      <c r="B13" s="55"/>
      <c r="C13" s="55"/>
      <c r="D13" s="55"/>
      <c r="E13" s="89" t="s">
        <v>14</v>
      </c>
      <c r="F13" s="90"/>
      <c r="G13" s="82">
        <f t="shared" si="0"/>
        <v>0</v>
      </c>
      <c r="H13" s="82">
        <f t="shared" si="0"/>
        <v>0</v>
      </c>
      <c r="I13" s="82">
        <f t="shared" si="0"/>
        <v>0</v>
      </c>
    </row>
    <row r="14" spans="1:9" ht="18" customHeight="1">
      <c r="A14" s="55"/>
      <c r="B14" s="55"/>
      <c r="C14" s="55"/>
      <c r="D14" s="55"/>
      <c r="E14" s="91" t="s">
        <v>15</v>
      </c>
      <c r="F14" s="92"/>
      <c r="G14" s="82">
        <f t="shared" si="0"/>
        <v>153.99999999999997</v>
      </c>
      <c r="H14" s="82">
        <f t="shared" si="0"/>
        <v>3867</v>
      </c>
      <c r="I14" s="82">
        <f t="shared" si="0"/>
        <v>22286</v>
      </c>
    </row>
    <row r="15" spans="1:9" ht="18" customHeight="1">
      <c r="A15" s="55"/>
      <c r="B15" s="55"/>
      <c r="C15" s="55"/>
      <c r="D15" s="55"/>
      <c r="E15" s="93" t="s">
        <v>16</v>
      </c>
      <c r="F15" s="94"/>
      <c r="G15" s="82">
        <f t="shared" si="0"/>
        <v>57.900000000000006</v>
      </c>
      <c r="H15" s="82">
        <f t="shared" si="0"/>
        <v>15562</v>
      </c>
      <c r="I15" s="82">
        <f t="shared" si="0"/>
        <v>183187</v>
      </c>
    </row>
    <row r="16" spans="1:9" ht="18" customHeight="1">
      <c r="A16" s="55"/>
      <c r="B16" s="55"/>
      <c r="C16" s="55"/>
      <c r="D16" s="55"/>
      <c r="E16" s="72" t="s">
        <v>17</v>
      </c>
      <c r="F16" s="73"/>
      <c r="G16" s="82">
        <f t="shared" si="0"/>
        <v>0</v>
      </c>
      <c r="H16" s="82">
        <f t="shared" si="0"/>
        <v>0</v>
      </c>
      <c r="I16" s="82">
        <f t="shared" si="0"/>
        <v>0</v>
      </c>
    </row>
    <row r="17" spans="1:9" ht="18" customHeight="1">
      <c r="A17" s="55"/>
      <c r="B17" s="55"/>
      <c r="C17" s="55"/>
      <c r="D17" s="55"/>
      <c r="E17" s="74" t="s">
        <v>18</v>
      </c>
      <c r="F17" s="75"/>
      <c r="G17" s="82">
        <f t="shared" si="0"/>
        <v>0</v>
      </c>
      <c r="H17" s="82">
        <f t="shared" si="0"/>
        <v>0</v>
      </c>
      <c r="I17" s="82">
        <f t="shared" si="0"/>
        <v>0</v>
      </c>
    </row>
    <row r="18" spans="1:9" ht="18" customHeight="1">
      <c r="A18" s="55"/>
      <c r="B18" s="55"/>
      <c r="C18" s="55"/>
      <c r="D18" s="55"/>
      <c r="E18" s="64" t="s">
        <v>113</v>
      </c>
      <c r="F18" s="88"/>
      <c r="G18" s="82">
        <f t="shared" si="0"/>
        <v>4</v>
      </c>
      <c r="H18" s="82">
        <f t="shared" si="0"/>
        <v>569</v>
      </c>
      <c r="I18" s="82">
        <f t="shared" si="0"/>
        <v>20149</v>
      </c>
    </row>
    <row r="19" spans="1:9" ht="18" customHeight="1">
      <c r="A19" s="55"/>
      <c r="B19" s="55"/>
      <c r="C19" s="55"/>
      <c r="D19" s="55"/>
      <c r="E19" s="95" t="s">
        <v>19</v>
      </c>
      <c r="F19" s="76"/>
      <c r="G19" s="82">
        <f t="shared" si="0"/>
        <v>0</v>
      </c>
      <c r="H19" s="82">
        <f t="shared" si="0"/>
        <v>0</v>
      </c>
      <c r="I19" s="82">
        <f t="shared" si="0"/>
        <v>0</v>
      </c>
    </row>
    <row r="20" spans="1:9" ht="18" customHeight="1">
      <c r="A20" s="55"/>
      <c r="B20" s="55"/>
      <c r="C20" s="55"/>
      <c r="D20" s="55"/>
      <c r="E20" s="96" t="s">
        <v>20</v>
      </c>
      <c r="F20" s="77"/>
      <c r="G20" s="82">
        <f t="shared" si="0"/>
        <v>0</v>
      </c>
      <c r="H20" s="82">
        <f t="shared" si="0"/>
        <v>0</v>
      </c>
      <c r="I20" s="82">
        <f t="shared" si="0"/>
        <v>0</v>
      </c>
    </row>
    <row r="21" spans="1:9" ht="18" customHeight="1">
      <c r="A21" s="55"/>
      <c r="B21" s="55"/>
      <c r="C21" s="55"/>
      <c r="D21" s="55"/>
      <c r="E21" s="97" t="s">
        <v>21</v>
      </c>
      <c r="F21" s="76"/>
      <c r="G21" s="82">
        <f t="shared" si="0"/>
        <v>0</v>
      </c>
      <c r="H21" s="82">
        <f t="shared" si="0"/>
        <v>0</v>
      </c>
      <c r="I21" s="82">
        <f t="shared" si="0"/>
        <v>0</v>
      </c>
    </row>
    <row r="22" spans="1:9" ht="18" customHeight="1">
      <c r="A22" s="55"/>
      <c r="B22" s="55"/>
      <c r="C22" s="55"/>
      <c r="D22" s="55"/>
      <c r="E22" s="98" t="s">
        <v>22</v>
      </c>
      <c r="F22" s="78"/>
      <c r="G22" s="82">
        <f t="shared" si="0"/>
        <v>0</v>
      </c>
      <c r="H22" s="82">
        <f t="shared" si="0"/>
        <v>0</v>
      </c>
      <c r="I22" s="82">
        <f t="shared" si="0"/>
        <v>0</v>
      </c>
    </row>
    <row r="23" spans="1:10" ht="18" customHeight="1">
      <c r="A23" s="55"/>
      <c r="B23" s="55"/>
      <c r="C23" s="55"/>
      <c r="D23" s="55"/>
      <c r="E23" s="99" t="s">
        <v>23</v>
      </c>
      <c r="F23" s="100"/>
      <c r="G23" s="82">
        <f t="shared" si="0"/>
        <v>1.5</v>
      </c>
      <c r="H23" s="82">
        <f t="shared" si="0"/>
        <v>44</v>
      </c>
      <c r="I23" s="82">
        <f t="shared" si="0"/>
        <v>656</v>
      </c>
      <c r="J23" s="44"/>
    </row>
    <row r="24" spans="1:10" ht="18" customHeight="1">
      <c r="A24" s="55"/>
      <c r="B24" s="55"/>
      <c r="C24" s="55"/>
      <c r="D24" s="55"/>
      <c r="E24" s="101" t="s">
        <v>24</v>
      </c>
      <c r="F24" s="56"/>
      <c r="G24" s="82">
        <f t="shared" si="0"/>
        <v>0</v>
      </c>
      <c r="H24" s="82">
        <f t="shared" si="0"/>
        <v>0</v>
      </c>
      <c r="I24" s="82">
        <f t="shared" si="0"/>
        <v>0</v>
      </c>
      <c r="J24" s="44"/>
    </row>
    <row r="25" spans="1:10" ht="18" customHeight="1">
      <c r="A25" s="55"/>
      <c r="B25" s="55"/>
      <c r="C25" s="55"/>
      <c r="D25" s="55"/>
      <c r="E25" s="102" t="s">
        <v>25</v>
      </c>
      <c r="F25" s="102"/>
      <c r="G25" s="82">
        <f t="shared" si="0"/>
        <v>0</v>
      </c>
      <c r="H25" s="82">
        <f t="shared" si="0"/>
        <v>0</v>
      </c>
      <c r="I25" s="82">
        <f t="shared" si="0"/>
        <v>0</v>
      </c>
      <c r="J25" s="44"/>
    </row>
    <row r="26" spans="1:10" ht="24.75" customHeight="1">
      <c r="A26" s="55"/>
      <c r="B26" s="55"/>
      <c r="C26" s="55"/>
      <c r="D26" s="55"/>
      <c r="E26" s="83" t="s">
        <v>26</v>
      </c>
      <c r="F26" s="84"/>
      <c r="G26" s="82">
        <f t="shared" si="0"/>
        <v>0</v>
      </c>
      <c r="H26" s="82">
        <f t="shared" si="0"/>
        <v>0</v>
      </c>
      <c r="I26" s="82">
        <f t="shared" si="0"/>
        <v>0</v>
      </c>
      <c r="J26" s="44"/>
    </row>
    <row r="27" spans="1:10" ht="18" customHeight="1">
      <c r="A27" s="55"/>
      <c r="B27" s="55"/>
      <c r="C27" s="55"/>
      <c r="D27" s="55"/>
      <c r="E27" s="55" t="s">
        <v>27</v>
      </c>
      <c r="F27" s="57"/>
      <c r="G27" s="82">
        <f t="shared" si="0"/>
        <v>0</v>
      </c>
      <c r="H27" s="82">
        <f t="shared" si="0"/>
        <v>0</v>
      </c>
      <c r="I27" s="82">
        <f t="shared" si="0"/>
        <v>0</v>
      </c>
      <c r="J27" s="44"/>
    </row>
    <row r="28" spans="1:10" ht="18" customHeight="1">
      <c r="A28" s="55"/>
      <c r="B28" s="55"/>
      <c r="C28" s="55"/>
      <c r="D28" s="55"/>
      <c r="E28" s="79" t="s">
        <v>28</v>
      </c>
      <c r="F28" s="57"/>
      <c r="G28" s="82">
        <f t="shared" si="0"/>
        <v>0</v>
      </c>
      <c r="H28" s="82">
        <f t="shared" si="0"/>
        <v>0</v>
      </c>
      <c r="I28" s="82">
        <f t="shared" si="0"/>
        <v>0</v>
      </c>
      <c r="J28" s="44"/>
    </row>
    <row r="29" spans="1:9" ht="15.75">
      <c r="A29" s="122" t="s">
        <v>29</v>
      </c>
      <c r="B29" s="122"/>
      <c r="C29" s="122"/>
      <c r="D29" s="122"/>
      <c r="E29" s="122"/>
      <c r="F29" s="122"/>
      <c r="G29" s="122"/>
      <c r="H29" s="122"/>
      <c r="I29" s="54"/>
    </row>
    <row r="30" spans="1:9" ht="12.75">
      <c r="A30" s="53">
        <v>1</v>
      </c>
      <c r="B30" s="58" t="s">
        <v>72</v>
      </c>
      <c r="C30" s="59">
        <v>42348</v>
      </c>
      <c r="D30" s="58" t="s">
        <v>32</v>
      </c>
      <c r="E30" s="93" t="s">
        <v>16</v>
      </c>
      <c r="F30" s="58">
        <v>32</v>
      </c>
      <c r="G30" s="58">
        <v>2.6</v>
      </c>
      <c r="H30" s="58">
        <v>196</v>
      </c>
      <c r="I30" s="124">
        <v>4905</v>
      </c>
    </row>
    <row r="31" spans="1:9" ht="12.75">
      <c r="A31" s="53">
        <v>2</v>
      </c>
      <c r="B31" s="58" t="s">
        <v>74</v>
      </c>
      <c r="C31" s="59">
        <v>42348</v>
      </c>
      <c r="D31" s="58" t="s">
        <v>32</v>
      </c>
      <c r="E31" s="93" t="s">
        <v>16</v>
      </c>
      <c r="F31" s="58">
        <v>33</v>
      </c>
      <c r="G31" s="58">
        <v>0.9</v>
      </c>
      <c r="H31" s="58">
        <v>93</v>
      </c>
      <c r="I31" s="124">
        <v>276</v>
      </c>
    </row>
    <row r="32" spans="1:9" ht="12.75">
      <c r="A32" s="53">
        <v>3</v>
      </c>
      <c r="B32" s="58" t="s">
        <v>91</v>
      </c>
      <c r="C32" s="59">
        <v>42310</v>
      </c>
      <c r="D32" s="58" t="s">
        <v>32</v>
      </c>
      <c r="E32" s="93" t="s">
        <v>16</v>
      </c>
      <c r="F32" s="58" t="s">
        <v>92</v>
      </c>
      <c r="G32" s="58">
        <v>14.6</v>
      </c>
      <c r="H32" s="58">
        <v>2931</v>
      </c>
      <c r="I32" s="124">
        <v>26958</v>
      </c>
    </row>
    <row r="33" spans="1:9" ht="12.75">
      <c r="A33" s="53">
        <v>4</v>
      </c>
      <c r="B33" s="58" t="s">
        <v>107</v>
      </c>
      <c r="C33" s="59">
        <v>42286</v>
      </c>
      <c r="D33" s="58" t="s">
        <v>32</v>
      </c>
      <c r="E33" s="93" t="s">
        <v>16</v>
      </c>
      <c r="F33" s="58" t="s">
        <v>108</v>
      </c>
      <c r="G33" s="58">
        <v>12.3</v>
      </c>
      <c r="H33" s="58">
        <v>1971</v>
      </c>
      <c r="I33" s="124">
        <v>17491</v>
      </c>
    </row>
    <row r="34" spans="1:9" ht="14.25" customHeight="1">
      <c r="A34" s="53">
        <v>5</v>
      </c>
      <c r="B34" s="50" t="s">
        <v>138</v>
      </c>
      <c r="C34" s="61" t="s">
        <v>41</v>
      </c>
      <c r="D34" s="50" t="s">
        <v>32</v>
      </c>
      <c r="E34" s="63" t="s">
        <v>10</v>
      </c>
      <c r="F34" s="50" t="s">
        <v>123</v>
      </c>
      <c r="G34" s="62">
        <v>30.2</v>
      </c>
      <c r="H34" s="64">
        <v>7649</v>
      </c>
      <c r="I34" s="124">
        <v>252726</v>
      </c>
    </row>
    <row r="35" spans="1:9" ht="14.25" customHeight="1">
      <c r="A35" s="53">
        <v>6</v>
      </c>
      <c r="B35" s="50" t="s">
        <v>139</v>
      </c>
      <c r="C35" s="61" t="s">
        <v>37</v>
      </c>
      <c r="D35" s="50" t="s">
        <v>32</v>
      </c>
      <c r="E35" s="63" t="s">
        <v>10</v>
      </c>
      <c r="F35" s="50">
        <v>27</v>
      </c>
      <c r="G35" s="60">
        <v>0.6</v>
      </c>
      <c r="H35" s="50">
        <v>104</v>
      </c>
      <c r="I35" s="124">
        <v>3483</v>
      </c>
    </row>
    <row r="36" spans="1:9" ht="14.25" customHeight="1">
      <c r="A36" s="53">
        <v>7</v>
      </c>
      <c r="B36" s="50" t="s">
        <v>140</v>
      </c>
      <c r="C36" s="61" t="s">
        <v>39</v>
      </c>
      <c r="D36" s="50" t="s">
        <v>32</v>
      </c>
      <c r="E36" s="63" t="s">
        <v>10</v>
      </c>
      <c r="F36" s="50" t="s">
        <v>124</v>
      </c>
      <c r="G36" s="60">
        <v>8.2</v>
      </c>
      <c r="H36" s="50">
        <v>1901</v>
      </c>
      <c r="I36" s="124">
        <v>54904</v>
      </c>
    </row>
    <row r="37" spans="1:9" ht="12.75">
      <c r="A37" s="54"/>
      <c r="B37" s="54"/>
      <c r="C37" s="54"/>
      <c r="D37" s="54"/>
      <c r="E37" s="54"/>
      <c r="F37" s="54"/>
      <c r="G37" s="54"/>
      <c r="H37" s="54"/>
      <c r="I37" s="125"/>
    </row>
    <row r="38" spans="1:9" ht="12.75">
      <c r="A38" s="54"/>
      <c r="B38" s="64" t="s">
        <v>83</v>
      </c>
      <c r="C38" s="65">
        <v>42334</v>
      </c>
      <c r="D38" s="64" t="s">
        <v>76</v>
      </c>
      <c r="E38" s="93" t="s">
        <v>16</v>
      </c>
      <c r="F38" s="64">
        <v>56.59</v>
      </c>
      <c r="G38" s="64">
        <v>10.4</v>
      </c>
      <c r="H38" s="64">
        <v>273</v>
      </c>
      <c r="I38" s="124">
        <v>3301</v>
      </c>
    </row>
    <row r="39" spans="1:9" ht="12.75">
      <c r="A39" s="54"/>
      <c r="B39" s="64" t="s">
        <v>79</v>
      </c>
      <c r="C39" s="65">
        <v>42342</v>
      </c>
      <c r="D39" s="64" t="s">
        <v>76</v>
      </c>
      <c r="E39" s="93" t="s">
        <v>16</v>
      </c>
      <c r="F39" s="64">
        <v>33</v>
      </c>
      <c r="G39" s="64">
        <v>0.2</v>
      </c>
      <c r="H39" s="64">
        <v>103</v>
      </c>
      <c r="I39" s="124">
        <v>2562</v>
      </c>
    </row>
    <row r="40" spans="1:9" ht="12.75">
      <c r="A40" s="54"/>
      <c r="B40" s="64" t="s">
        <v>75</v>
      </c>
      <c r="C40" s="65">
        <v>42346</v>
      </c>
      <c r="D40" s="64" t="s">
        <v>76</v>
      </c>
      <c r="E40" s="93" t="s">
        <v>16</v>
      </c>
      <c r="F40" s="64">
        <v>39</v>
      </c>
      <c r="G40" s="64">
        <v>0.8</v>
      </c>
      <c r="H40" s="64">
        <v>176</v>
      </c>
      <c r="I40" s="124">
        <v>9427</v>
      </c>
    </row>
    <row r="41" spans="1:9" ht="12.75">
      <c r="A41" s="54"/>
      <c r="B41" s="64" t="s">
        <v>89</v>
      </c>
      <c r="C41" s="65">
        <v>42320</v>
      </c>
      <c r="D41" s="64" t="s">
        <v>76</v>
      </c>
      <c r="E41" s="91" t="s">
        <v>15</v>
      </c>
      <c r="F41" s="64" t="s">
        <v>90</v>
      </c>
      <c r="G41" s="64">
        <v>8.8</v>
      </c>
      <c r="H41" s="64">
        <v>348</v>
      </c>
      <c r="I41" s="124">
        <v>1625</v>
      </c>
    </row>
    <row r="42" spans="1:9" ht="12.75">
      <c r="A42" s="54"/>
      <c r="B42" s="64" t="s">
        <v>95</v>
      </c>
      <c r="C42" s="65">
        <v>42320</v>
      </c>
      <c r="D42" s="64" t="s">
        <v>76</v>
      </c>
      <c r="E42" s="93" t="s">
        <v>16</v>
      </c>
      <c r="F42" s="64">
        <v>21</v>
      </c>
      <c r="G42" s="64">
        <v>0.8</v>
      </c>
      <c r="H42" s="64">
        <v>259</v>
      </c>
      <c r="I42" s="124">
        <v>5162</v>
      </c>
    </row>
    <row r="43" spans="1:9" ht="12.75">
      <c r="A43" s="54"/>
      <c r="B43" s="64" t="s">
        <v>101</v>
      </c>
      <c r="C43" s="65">
        <v>42286</v>
      </c>
      <c r="D43" s="64" t="s">
        <v>76</v>
      </c>
      <c r="E43" s="85" t="s">
        <v>12</v>
      </c>
      <c r="F43" s="64">
        <v>73</v>
      </c>
      <c r="G43" s="64">
        <v>1.4</v>
      </c>
      <c r="H43" s="64">
        <v>20.2</v>
      </c>
      <c r="I43" s="124"/>
    </row>
    <row r="44" spans="1:9" ht="12.75">
      <c r="A44" s="54"/>
      <c r="B44" s="64" t="s">
        <v>101</v>
      </c>
      <c r="C44" s="65">
        <v>42286</v>
      </c>
      <c r="D44" s="64" t="s">
        <v>76</v>
      </c>
      <c r="E44" s="83" t="s">
        <v>11</v>
      </c>
      <c r="F44" s="64">
        <v>73</v>
      </c>
      <c r="G44" s="64">
        <v>0.7</v>
      </c>
      <c r="H44" s="64">
        <v>10.3</v>
      </c>
      <c r="I44" s="124"/>
    </row>
    <row r="45" spans="1:9" ht="12.75">
      <c r="A45" s="54"/>
      <c r="B45" s="64" t="s">
        <v>115</v>
      </c>
      <c r="C45" s="65">
        <v>42286</v>
      </c>
      <c r="D45" s="64" t="s">
        <v>76</v>
      </c>
      <c r="E45" s="93" t="s">
        <v>16</v>
      </c>
      <c r="F45" s="64">
        <v>65.73</v>
      </c>
      <c r="G45" s="64">
        <v>2.4</v>
      </c>
      <c r="H45" s="64">
        <v>507</v>
      </c>
      <c r="I45" s="124">
        <v>17254</v>
      </c>
    </row>
    <row r="46" spans="1:9" ht="12.75">
      <c r="A46" s="54"/>
      <c r="B46" s="64" t="s">
        <v>116</v>
      </c>
      <c r="C46" s="65">
        <v>42286</v>
      </c>
      <c r="D46" s="64" t="s">
        <v>76</v>
      </c>
      <c r="E46" s="91" t="s">
        <v>15</v>
      </c>
      <c r="F46" s="64">
        <v>3</v>
      </c>
      <c r="G46" s="64">
        <v>18.9</v>
      </c>
      <c r="H46" s="64">
        <v>492</v>
      </c>
      <c r="I46" s="124">
        <v>1732</v>
      </c>
    </row>
    <row r="47" spans="1:9" ht="12.75">
      <c r="A47" s="54"/>
      <c r="B47" s="64" t="s">
        <v>121</v>
      </c>
      <c r="C47" s="65">
        <v>42286</v>
      </c>
      <c r="D47" s="64" t="s">
        <v>76</v>
      </c>
      <c r="E47" s="91" t="s">
        <v>15</v>
      </c>
      <c r="F47" s="64">
        <v>39.48</v>
      </c>
      <c r="G47" s="64">
        <v>13.8</v>
      </c>
      <c r="H47" s="64">
        <v>138</v>
      </c>
      <c r="I47" s="124">
        <v>829</v>
      </c>
    </row>
    <row r="48" spans="1:9" ht="12.75">
      <c r="A48" s="54"/>
      <c r="B48" s="50" t="s">
        <v>141</v>
      </c>
      <c r="C48" s="66" t="s">
        <v>41</v>
      </c>
      <c r="D48" s="64" t="s">
        <v>76</v>
      </c>
      <c r="E48" s="63" t="s">
        <v>10</v>
      </c>
      <c r="F48" s="50" t="s">
        <v>135</v>
      </c>
      <c r="G48" s="50">
        <v>13.5</v>
      </c>
      <c r="H48" s="50">
        <v>3535</v>
      </c>
      <c r="I48" s="124">
        <v>135896</v>
      </c>
    </row>
    <row r="49" spans="1:9" ht="12.75">
      <c r="A49" s="54"/>
      <c r="B49" s="50" t="s">
        <v>142</v>
      </c>
      <c r="C49" s="66" t="s">
        <v>39</v>
      </c>
      <c r="D49" s="64" t="s">
        <v>76</v>
      </c>
      <c r="E49" s="63" t="s">
        <v>10</v>
      </c>
      <c r="F49" s="50">
        <v>46</v>
      </c>
      <c r="G49" s="50">
        <v>1.8</v>
      </c>
      <c r="H49" s="50">
        <v>418</v>
      </c>
      <c r="I49" s="124">
        <v>60001</v>
      </c>
    </row>
    <row r="50" spans="1:9" ht="12.75">
      <c r="A50" s="54"/>
      <c r="B50" s="54"/>
      <c r="C50" s="54"/>
      <c r="D50" s="54"/>
      <c r="E50" s="54"/>
      <c r="F50" s="54"/>
      <c r="G50" s="58"/>
      <c r="H50" s="58"/>
      <c r="I50" s="124"/>
    </row>
    <row r="51" spans="1:9" ht="12.75">
      <c r="A51" s="54"/>
      <c r="B51" s="64" t="s">
        <v>77</v>
      </c>
      <c r="C51" s="65">
        <v>42345</v>
      </c>
      <c r="D51" s="64" t="s">
        <v>51</v>
      </c>
      <c r="E51" s="91" t="s">
        <v>15</v>
      </c>
      <c r="F51" s="64" t="s">
        <v>78</v>
      </c>
      <c r="G51" s="64">
        <v>22.6</v>
      </c>
      <c r="H51" s="64">
        <v>615</v>
      </c>
      <c r="I51" s="126">
        <v>2863</v>
      </c>
    </row>
    <row r="52" spans="1:9" ht="12.75">
      <c r="A52" s="54"/>
      <c r="B52" s="64" t="s">
        <v>80</v>
      </c>
      <c r="C52" s="65">
        <v>42334</v>
      </c>
      <c r="D52" s="64" t="s">
        <v>51</v>
      </c>
      <c r="E52" s="93" t="s">
        <v>16</v>
      </c>
      <c r="F52" s="64" t="s">
        <v>81</v>
      </c>
      <c r="G52" s="64">
        <v>4.7</v>
      </c>
      <c r="H52" s="64">
        <v>1051</v>
      </c>
      <c r="I52" s="126">
        <v>45591</v>
      </c>
    </row>
    <row r="53" spans="1:9" ht="12.75">
      <c r="A53" s="54"/>
      <c r="B53" s="64" t="s">
        <v>82</v>
      </c>
      <c r="C53" s="65">
        <v>42334</v>
      </c>
      <c r="D53" s="64" t="s">
        <v>51</v>
      </c>
      <c r="E53" s="91" t="s">
        <v>15</v>
      </c>
      <c r="F53" s="64">
        <v>18</v>
      </c>
      <c r="G53" s="64">
        <v>8.2</v>
      </c>
      <c r="H53" s="64">
        <v>404</v>
      </c>
      <c r="I53" s="126">
        <v>549</v>
      </c>
    </row>
    <row r="54" spans="1:9" ht="12.75">
      <c r="A54" s="54"/>
      <c r="B54" s="64" t="s">
        <v>87</v>
      </c>
      <c r="C54" s="65">
        <v>42325</v>
      </c>
      <c r="D54" s="64" t="s">
        <v>51</v>
      </c>
      <c r="E54" s="91" t="s">
        <v>15</v>
      </c>
      <c r="F54" s="64" t="s">
        <v>88</v>
      </c>
      <c r="G54" s="64">
        <v>6</v>
      </c>
      <c r="H54" s="64">
        <v>250</v>
      </c>
      <c r="I54" s="126">
        <v>1130</v>
      </c>
    </row>
    <row r="55" spans="1:9" ht="12.75">
      <c r="A55" s="54"/>
      <c r="B55" s="64" t="s">
        <v>96</v>
      </c>
      <c r="C55" s="65">
        <v>42298</v>
      </c>
      <c r="D55" s="64" t="s">
        <v>51</v>
      </c>
      <c r="E55" s="91" t="s">
        <v>15</v>
      </c>
      <c r="F55" s="64" t="s">
        <v>97</v>
      </c>
      <c r="G55" s="64">
        <v>21.4</v>
      </c>
      <c r="H55" s="64">
        <v>352</v>
      </c>
      <c r="I55" s="126">
        <v>2465</v>
      </c>
    </row>
    <row r="56" spans="1:9" ht="12.75">
      <c r="A56" s="54"/>
      <c r="B56" s="64" t="s">
        <v>121</v>
      </c>
      <c r="C56" s="65">
        <v>42286</v>
      </c>
      <c r="D56" s="64" t="s">
        <v>51</v>
      </c>
      <c r="E56" s="85" t="s">
        <v>12</v>
      </c>
      <c r="F56" s="64" t="s">
        <v>122</v>
      </c>
      <c r="G56" s="64">
        <v>10.9</v>
      </c>
      <c r="H56" s="64">
        <v>74.5</v>
      </c>
      <c r="I56" s="126"/>
    </row>
    <row r="57" spans="1:9" ht="12.75">
      <c r="A57" s="54"/>
      <c r="B57" s="50" t="s">
        <v>143</v>
      </c>
      <c r="C57" s="66" t="s">
        <v>39</v>
      </c>
      <c r="D57" s="50" t="s">
        <v>51</v>
      </c>
      <c r="E57" s="63" t="s">
        <v>10</v>
      </c>
      <c r="F57" s="69" t="s">
        <v>130</v>
      </c>
      <c r="G57" s="50">
        <v>4.5</v>
      </c>
      <c r="H57" s="50">
        <v>1165</v>
      </c>
      <c r="I57" s="126">
        <v>86190</v>
      </c>
    </row>
    <row r="58" spans="1:9" ht="12.75">
      <c r="A58" s="54"/>
      <c r="B58" s="50" t="s">
        <v>144</v>
      </c>
      <c r="C58" s="66" t="s">
        <v>41</v>
      </c>
      <c r="D58" s="50" t="s">
        <v>51</v>
      </c>
      <c r="E58" s="63" t="s">
        <v>10</v>
      </c>
      <c r="F58" s="50" t="s">
        <v>131</v>
      </c>
      <c r="G58" s="50">
        <v>9</v>
      </c>
      <c r="H58" s="50">
        <v>2277</v>
      </c>
      <c r="I58" s="126">
        <v>108175</v>
      </c>
    </row>
    <row r="59" spans="1:9" ht="12.75">
      <c r="A59" s="54"/>
      <c r="B59" s="54"/>
      <c r="C59" s="54"/>
      <c r="D59" s="54"/>
      <c r="E59" s="54"/>
      <c r="F59" s="54"/>
      <c r="G59" s="54"/>
      <c r="H59" s="54"/>
      <c r="I59" s="125"/>
    </row>
    <row r="60" spans="1:9" ht="12.75">
      <c r="A60" s="54"/>
      <c r="B60" s="64" t="s">
        <v>85</v>
      </c>
      <c r="C60" s="65">
        <v>42334</v>
      </c>
      <c r="D60" s="64" t="s">
        <v>48</v>
      </c>
      <c r="E60" s="91" t="s">
        <v>15</v>
      </c>
      <c r="F60" s="64" t="s">
        <v>86</v>
      </c>
      <c r="G60" s="64">
        <v>33</v>
      </c>
      <c r="H60" s="64">
        <v>613</v>
      </c>
      <c r="I60" s="126">
        <v>4147</v>
      </c>
    </row>
    <row r="61" spans="1:9" ht="12.75">
      <c r="A61" s="54"/>
      <c r="B61" s="64" t="s">
        <v>98</v>
      </c>
      <c r="C61" s="65">
        <v>42296</v>
      </c>
      <c r="D61" s="64" t="s">
        <v>48</v>
      </c>
      <c r="E61" s="91" t="s">
        <v>15</v>
      </c>
      <c r="F61" s="64">
        <v>9.5</v>
      </c>
      <c r="G61" s="64">
        <v>1.7</v>
      </c>
      <c r="H61" s="64">
        <v>120</v>
      </c>
      <c r="I61" s="126">
        <v>1148</v>
      </c>
    </row>
    <row r="62" spans="1:9" ht="12.75">
      <c r="A62" s="54"/>
      <c r="B62" s="64" t="s">
        <v>103</v>
      </c>
      <c r="C62" s="65">
        <v>42286</v>
      </c>
      <c r="D62" s="64" t="s">
        <v>48</v>
      </c>
      <c r="E62" s="83" t="s">
        <v>11</v>
      </c>
      <c r="F62" s="64">
        <v>62</v>
      </c>
      <c r="G62" s="64">
        <v>3.7</v>
      </c>
      <c r="H62" s="64">
        <v>30</v>
      </c>
      <c r="I62" s="126"/>
    </row>
    <row r="63" spans="1:9" ht="12.75">
      <c r="A63" s="54"/>
      <c r="B63" s="50" t="s">
        <v>145</v>
      </c>
      <c r="C63" s="66" t="s">
        <v>41</v>
      </c>
      <c r="D63" s="50" t="s">
        <v>48</v>
      </c>
      <c r="E63" s="63" t="s">
        <v>10</v>
      </c>
      <c r="F63" s="69" t="s">
        <v>128</v>
      </c>
      <c r="G63" s="50">
        <v>37.4</v>
      </c>
      <c r="H63" s="50">
        <v>10031</v>
      </c>
      <c r="I63" s="127">
        <v>644271</v>
      </c>
    </row>
    <row r="64" spans="1:9" ht="12.75">
      <c r="A64" s="54"/>
      <c r="B64" s="50" t="s">
        <v>146</v>
      </c>
      <c r="C64" s="66" t="s">
        <v>39</v>
      </c>
      <c r="D64" s="50" t="s">
        <v>48</v>
      </c>
      <c r="E64" s="63" t="s">
        <v>10</v>
      </c>
      <c r="F64" s="50" t="s">
        <v>129</v>
      </c>
      <c r="G64" s="50">
        <v>6.5</v>
      </c>
      <c r="H64" s="50">
        <v>1887</v>
      </c>
      <c r="I64" s="127">
        <v>139943</v>
      </c>
    </row>
    <row r="65" spans="1:9" ht="12.75">
      <c r="A65" s="54"/>
      <c r="B65" s="54"/>
      <c r="C65" s="54"/>
      <c r="D65" s="54"/>
      <c r="E65" s="54"/>
      <c r="F65" s="54"/>
      <c r="G65" s="54"/>
      <c r="H65" s="54"/>
      <c r="I65" s="125"/>
    </row>
    <row r="66" spans="1:9" ht="12.75">
      <c r="A66" s="54"/>
      <c r="B66" s="58" t="s">
        <v>93</v>
      </c>
      <c r="C66" s="59">
        <v>42310</v>
      </c>
      <c r="D66" s="58" t="s">
        <v>45</v>
      </c>
      <c r="E66" s="91" t="s">
        <v>15</v>
      </c>
      <c r="F66" s="58" t="s">
        <v>94</v>
      </c>
      <c r="G66" s="58">
        <v>19.6</v>
      </c>
      <c r="H66" s="58">
        <v>535</v>
      </c>
      <c r="I66" s="124">
        <v>5798</v>
      </c>
    </row>
    <row r="67" spans="1:9" ht="12.75">
      <c r="A67" s="54"/>
      <c r="B67" s="58" t="s">
        <v>111</v>
      </c>
      <c r="C67" s="59">
        <v>42286</v>
      </c>
      <c r="D67" s="58" t="s">
        <v>45</v>
      </c>
      <c r="E67" s="93" t="s">
        <v>16</v>
      </c>
      <c r="F67" s="58">
        <v>21</v>
      </c>
      <c r="G67" s="58">
        <v>0.6</v>
      </c>
      <c r="H67" s="58">
        <v>6542</v>
      </c>
      <c r="I67" s="124">
        <v>6831</v>
      </c>
    </row>
    <row r="68" spans="1:9" ht="12.75">
      <c r="A68" s="54"/>
      <c r="B68" s="50" t="s">
        <v>154</v>
      </c>
      <c r="C68" s="66" t="s">
        <v>41</v>
      </c>
      <c r="D68" s="50" t="s">
        <v>45</v>
      </c>
      <c r="E68" s="63" t="s">
        <v>10</v>
      </c>
      <c r="F68" s="69" t="s">
        <v>126</v>
      </c>
      <c r="G68" s="50">
        <v>40.1</v>
      </c>
      <c r="H68" s="50">
        <v>10102</v>
      </c>
      <c r="I68" s="124">
        <v>557361</v>
      </c>
    </row>
    <row r="69" spans="1:9" ht="12.75">
      <c r="A69" s="54"/>
      <c r="B69" s="50" t="s">
        <v>155</v>
      </c>
      <c r="C69" s="66" t="s">
        <v>39</v>
      </c>
      <c r="D69" s="50" t="s">
        <v>45</v>
      </c>
      <c r="E69" s="63" t="s">
        <v>10</v>
      </c>
      <c r="F69" s="50" t="s">
        <v>127</v>
      </c>
      <c r="G69" s="50">
        <v>6.9</v>
      </c>
      <c r="H69" s="50">
        <v>1387</v>
      </c>
      <c r="I69" s="124">
        <v>63472</v>
      </c>
    </row>
    <row r="70" spans="1:9" ht="12.75">
      <c r="A70" s="54"/>
      <c r="B70" s="54"/>
      <c r="C70" s="54"/>
      <c r="D70" s="54"/>
      <c r="E70" s="54"/>
      <c r="F70" s="54"/>
      <c r="G70" s="54"/>
      <c r="H70" s="54"/>
      <c r="I70" s="125"/>
    </row>
    <row r="71" spans="1:9" ht="12.75">
      <c r="A71" s="54"/>
      <c r="B71" s="64" t="s">
        <v>99</v>
      </c>
      <c r="C71" s="65">
        <v>42286</v>
      </c>
      <c r="D71" s="64" t="s">
        <v>42</v>
      </c>
      <c r="E71" s="83" t="s">
        <v>11</v>
      </c>
      <c r="F71" s="64">
        <v>35.44</v>
      </c>
      <c r="G71" s="64">
        <v>7.7</v>
      </c>
      <c r="H71" s="64">
        <v>48.2</v>
      </c>
      <c r="I71" s="126"/>
    </row>
    <row r="72" spans="1:9" ht="12.75">
      <c r="A72" s="54"/>
      <c r="B72" s="64" t="s">
        <v>106</v>
      </c>
      <c r="C72" s="65">
        <v>42286</v>
      </c>
      <c r="D72" s="64" t="s">
        <v>42</v>
      </c>
      <c r="E72" s="93" t="s">
        <v>16</v>
      </c>
      <c r="F72" s="64">
        <v>54.56</v>
      </c>
      <c r="G72" s="64">
        <v>0.5</v>
      </c>
      <c r="H72" s="64">
        <v>159</v>
      </c>
      <c r="I72" s="126">
        <v>6439</v>
      </c>
    </row>
    <row r="73" spans="1:9" ht="12.75">
      <c r="A73" s="54"/>
      <c r="B73" s="64" t="s">
        <v>117</v>
      </c>
      <c r="C73" s="65">
        <v>42286</v>
      </c>
      <c r="D73" s="64" t="s">
        <v>42</v>
      </c>
      <c r="E73" s="64" t="s">
        <v>118</v>
      </c>
      <c r="F73" s="64">
        <v>76</v>
      </c>
      <c r="G73" s="64">
        <v>0.06</v>
      </c>
      <c r="H73" s="64">
        <v>16</v>
      </c>
      <c r="I73" s="126">
        <v>826</v>
      </c>
    </row>
    <row r="74" spans="1:9" ht="12.75">
      <c r="A74" s="54"/>
      <c r="B74" s="50" t="s">
        <v>153</v>
      </c>
      <c r="C74" s="66" t="s">
        <v>41</v>
      </c>
      <c r="D74" s="50" t="s">
        <v>42</v>
      </c>
      <c r="E74" s="63" t="s">
        <v>10</v>
      </c>
      <c r="F74" s="69" t="s">
        <v>125</v>
      </c>
      <c r="G74" s="50">
        <v>35.6</v>
      </c>
      <c r="H74" s="50">
        <v>9115</v>
      </c>
      <c r="I74" s="126">
        <v>439829</v>
      </c>
    </row>
    <row r="75" spans="1:9" ht="12.75">
      <c r="A75" s="54"/>
      <c r="B75" s="50" t="s">
        <v>152</v>
      </c>
      <c r="C75" s="66" t="s">
        <v>39</v>
      </c>
      <c r="D75" s="50" t="s">
        <v>42</v>
      </c>
      <c r="E75" s="63" t="s">
        <v>10</v>
      </c>
      <c r="F75" s="50">
        <v>49.65</v>
      </c>
      <c r="G75" s="50">
        <v>3.4</v>
      </c>
      <c r="H75" s="50">
        <v>547</v>
      </c>
      <c r="I75" s="126">
        <v>9404</v>
      </c>
    </row>
    <row r="76" spans="1:9" ht="12.75">
      <c r="A76" s="54"/>
      <c r="B76" s="54"/>
      <c r="C76" s="54"/>
      <c r="D76" s="54"/>
      <c r="E76" s="54"/>
      <c r="F76" s="54"/>
      <c r="G76" s="54"/>
      <c r="H76" s="54"/>
      <c r="I76" s="125"/>
    </row>
    <row r="77" spans="1:9" ht="12.75">
      <c r="A77" s="54"/>
      <c r="B77" s="64" t="s">
        <v>104</v>
      </c>
      <c r="C77" s="65">
        <v>42286</v>
      </c>
      <c r="D77" s="64" t="s">
        <v>61</v>
      </c>
      <c r="E77" s="93" t="s">
        <v>16</v>
      </c>
      <c r="F77" s="64" t="s">
        <v>105</v>
      </c>
      <c r="G77" s="64">
        <v>2.2</v>
      </c>
      <c r="H77" s="64">
        <v>506</v>
      </c>
      <c r="I77" s="126">
        <v>20998</v>
      </c>
    </row>
    <row r="78" spans="1:9" ht="12.75">
      <c r="A78" s="54"/>
      <c r="B78" s="64" t="s">
        <v>112</v>
      </c>
      <c r="C78" s="65">
        <v>42286</v>
      </c>
      <c r="D78" s="64" t="s">
        <v>61</v>
      </c>
      <c r="E78" s="64" t="s">
        <v>113</v>
      </c>
      <c r="F78" s="64" t="s">
        <v>114</v>
      </c>
      <c r="G78" s="64">
        <v>4</v>
      </c>
      <c r="H78" s="64">
        <v>569</v>
      </c>
      <c r="I78" s="126">
        <v>20149</v>
      </c>
    </row>
    <row r="79" spans="1:9" ht="12.75">
      <c r="A79" s="54"/>
      <c r="B79" s="64" t="s">
        <v>119</v>
      </c>
      <c r="C79" s="65">
        <v>42286</v>
      </c>
      <c r="D79" s="64" t="s">
        <v>61</v>
      </c>
      <c r="E79" s="99" t="s">
        <v>23</v>
      </c>
      <c r="F79" s="64">
        <v>16.17</v>
      </c>
      <c r="G79" s="64">
        <v>1.5</v>
      </c>
      <c r="H79" s="64">
        <v>44</v>
      </c>
      <c r="I79" s="126">
        <v>656</v>
      </c>
    </row>
    <row r="80" spans="1:9" ht="12.75">
      <c r="A80" s="54"/>
      <c r="B80" s="50" t="s">
        <v>151</v>
      </c>
      <c r="C80" s="66" t="s">
        <v>41</v>
      </c>
      <c r="D80" s="50" t="s">
        <v>61</v>
      </c>
      <c r="E80" s="63" t="s">
        <v>10</v>
      </c>
      <c r="F80" s="69" t="s">
        <v>136</v>
      </c>
      <c r="G80" s="50">
        <v>36.5</v>
      </c>
      <c r="H80" s="50">
        <v>9223</v>
      </c>
      <c r="I80" s="126">
        <v>457264</v>
      </c>
    </row>
    <row r="81" spans="1:9" ht="12.75">
      <c r="A81" s="54"/>
      <c r="B81" s="50" t="s">
        <v>150</v>
      </c>
      <c r="C81" s="66" t="s">
        <v>39</v>
      </c>
      <c r="D81" s="50" t="s">
        <v>61</v>
      </c>
      <c r="E81" s="63" t="s">
        <v>10</v>
      </c>
      <c r="F81" s="50" t="s">
        <v>137</v>
      </c>
      <c r="G81" s="50">
        <v>9</v>
      </c>
      <c r="H81" s="50">
        <v>1731</v>
      </c>
      <c r="I81" s="126">
        <v>117472</v>
      </c>
    </row>
    <row r="82" spans="1:9" ht="12.75">
      <c r="A82" s="54"/>
      <c r="B82" s="50" t="s">
        <v>156</v>
      </c>
      <c r="C82" s="66" t="s">
        <v>41</v>
      </c>
      <c r="D82" s="50" t="s">
        <v>61</v>
      </c>
      <c r="E82" s="63" t="s">
        <v>10</v>
      </c>
      <c r="F82" s="50">
        <v>141.143</v>
      </c>
      <c r="G82" s="50">
        <v>5.2</v>
      </c>
      <c r="H82" s="50">
        <v>1177</v>
      </c>
      <c r="I82" s="126">
        <v>52885</v>
      </c>
    </row>
    <row r="83" spans="1:9" ht="12.75">
      <c r="A83" s="54"/>
      <c r="B83" s="54"/>
      <c r="C83" s="54"/>
      <c r="D83" s="54"/>
      <c r="E83" s="54"/>
      <c r="F83" s="54"/>
      <c r="G83" s="54"/>
      <c r="H83" s="54"/>
      <c r="I83" s="125"/>
    </row>
    <row r="84" spans="1:9" ht="12.75">
      <c r="A84" s="54"/>
      <c r="B84" s="64" t="s">
        <v>110</v>
      </c>
      <c r="C84" s="65">
        <v>42286</v>
      </c>
      <c r="D84" s="64" t="s">
        <v>109</v>
      </c>
      <c r="E84" s="93" t="s">
        <v>16</v>
      </c>
      <c r="F84" s="64">
        <v>74.107</v>
      </c>
      <c r="G84" s="64">
        <v>4.9</v>
      </c>
      <c r="H84" s="64">
        <v>795</v>
      </c>
      <c r="I84" s="126">
        <v>15992</v>
      </c>
    </row>
    <row r="85" spans="1:9" ht="12.75">
      <c r="A85" s="54"/>
      <c r="B85" s="50" t="s">
        <v>147</v>
      </c>
      <c r="C85" s="66" t="s">
        <v>41</v>
      </c>
      <c r="D85" s="50" t="s">
        <v>54</v>
      </c>
      <c r="E85" s="63" t="s">
        <v>10</v>
      </c>
      <c r="F85" s="69" t="s">
        <v>132</v>
      </c>
      <c r="G85" s="50">
        <v>33.2</v>
      </c>
      <c r="H85" s="50">
        <v>8671</v>
      </c>
      <c r="I85" s="126">
        <v>509579</v>
      </c>
    </row>
    <row r="86" spans="1:9" ht="12.75">
      <c r="A86" s="54"/>
      <c r="B86" s="50" t="s">
        <v>148</v>
      </c>
      <c r="C86" s="66" t="s">
        <v>39</v>
      </c>
      <c r="D86" s="50" t="s">
        <v>54</v>
      </c>
      <c r="E86" s="63" t="s">
        <v>10</v>
      </c>
      <c r="F86" s="50" t="s">
        <v>133</v>
      </c>
      <c r="G86" s="50">
        <v>4.1</v>
      </c>
      <c r="H86" s="50">
        <v>999</v>
      </c>
      <c r="I86" s="126">
        <v>35906</v>
      </c>
    </row>
    <row r="87" spans="1:9" ht="12.75">
      <c r="A87" s="54"/>
      <c r="B87" s="50" t="s">
        <v>149</v>
      </c>
      <c r="C87" s="66" t="s">
        <v>41</v>
      </c>
      <c r="D87" s="50" t="s">
        <v>54</v>
      </c>
      <c r="E87" s="63" t="s">
        <v>10</v>
      </c>
      <c r="F87" s="50" t="s">
        <v>134</v>
      </c>
      <c r="G87" s="50">
        <v>13.8</v>
      </c>
      <c r="H87" s="50">
        <v>2873</v>
      </c>
      <c r="I87" s="126">
        <v>104110</v>
      </c>
    </row>
    <row r="88" spans="1:9" ht="12.75">
      <c r="A88" s="54"/>
      <c r="B88" s="54"/>
      <c r="C88" s="54"/>
      <c r="D88" s="54"/>
      <c r="E88" s="54"/>
      <c r="F88" s="54"/>
      <c r="G88" s="54"/>
      <c r="H88" s="54"/>
      <c r="I88" s="54"/>
    </row>
    <row r="89" spans="1:9" ht="12.75">
      <c r="A89" s="54"/>
      <c r="B89" s="54"/>
      <c r="C89" s="54"/>
      <c r="D89" s="54"/>
      <c r="E89" s="54"/>
      <c r="F89" s="54"/>
      <c r="G89" s="54"/>
      <c r="H89" s="54"/>
      <c r="I89" s="54"/>
    </row>
  </sheetData>
  <sheetProtection/>
  <mergeCells count="14">
    <mergeCell ref="I5:I8"/>
    <mergeCell ref="A29:H29"/>
    <mergeCell ref="G5:G8"/>
    <mergeCell ref="H5:H8"/>
    <mergeCell ref="A9:D9"/>
    <mergeCell ref="A1:H1"/>
    <mergeCell ref="E2:G2"/>
    <mergeCell ref="G3:H3"/>
    <mergeCell ref="A5:A8"/>
    <mergeCell ref="B5:B8"/>
    <mergeCell ref="C5:C8"/>
    <mergeCell ref="D5:D8"/>
    <mergeCell ref="E5:E8"/>
    <mergeCell ref="F5:F8"/>
  </mergeCells>
  <dataValidations count="3">
    <dataValidation type="list" allowBlank="1" showDropDown="1" showErrorMessage="1" sqref="E28">
      <formula1>НАМ</formula1>
      <formula2>0</formula2>
    </dataValidation>
    <dataValidation type="list" allowBlank="1" showErrorMessage="1" sqref="F34:F36">
      <formula1>НАМ</formula1>
      <formula2>0</formula2>
    </dataValidation>
    <dataValidation type="list" allowBlank="1" showErrorMessage="1" sqref="D30:D33">
      <formula1>ЛИС</formula1>
      <formula2>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Vitalya</cp:lastModifiedBy>
  <cp:lastPrinted>2015-11-24T08:45:07Z</cp:lastPrinted>
  <dcterms:created xsi:type="dcterms:W3CDTF">1996-10-08T23:32:33Z</dcterms:created>
  <dcterms:modified xsi:type="dcterms:W3CDTF">2015-12-15T09:13:41Z</dcterms:modified>
  <cp:category/>
  <cp:version/>
  <cp:contentType/>
  <cp:contentStatus/>
</cp:coreProperties>
</file>